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5"/>
  <workbookPr/>
  <mc:AlternateContent xmlns:mc="http://schemas.openxmlformats.org/markup-compatibility/2006">
    <mc:Choice Requires="x15">
      <x15ac:absPath xmlns:x15ac="http://schemas.microsoft.com/office/spreadsheetml/2010/11/ac" url="C:\Users\reima.nommik\Desktop\"/>
    </mc:Choice>
  </mc:AlternateContent>
  <xr:revisionPtr revIDLastSave="0" documentId="13_ncr:1_{C6A758C1-1195-41BB-90DF-688F9AC67858}" xr6:coauthVersionLast="47" xr6:coauthVersionMax="47" xr10:uidLastSave="{00000000-0000-0000-0000-000000000000}"/>
  <bookViews>
    <workbookView xWindow="1170" yWindow="930" windowWidth="18735" windowHeight="9990" xr2:uid="{00000000-000D-0000-FFFF-FFFF00000000}"/>
  </bookViews>
  <sheets>
    <sheet name="HH ja HT kava_2023" sheetId="2" r:id="rId1"/>
    <sheet name="Leht2" sheetId="4" r:id="rId2"/>
    <sheet name="Leht1" sheetId="3" state="hidden" r:id="rId3"/>
  </sheets>
  <definedNames>
    <definedName name="KOV_vahendid">Leht1!$B$4:$B$13</definedName>
    <definedName name="Rahastusallikas">#REF!</definedName>
    <definedName name="Vahendid">Leht1!$B$4:$B$13</definedName>
    <definedName name="x_y_100__x___noorte_arv__kes_osalevad_noorsootöös_y___kõikide_noorte_arv">#NAME?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3" i="2" l="1"/>
  <c r="H43" i="2"/>
  <c r="K43" i="2"/>
  <c r="I43" i="2"/>
  <c r="G43" i="2"/>
  <c r="H37" i="4"/>
  <c r="G37" i="4"/>
  <c r="F37" i="4"/>
  <c r="E37" i="4"/>
  <c r="D37" i="4"/>
  <c r="C37" i="4"/>
  <c r="B37" i="4"/>
  <c r="J43" i="2" l="1"/>
  <c r="N43" i="2"/>
  <c r="L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Margit Kadak</author>
  </authors>
  <commentList>
    <comment ref="A3" authorId="0" shapeId="0" xr:uid="{6830DC86-A73B-4F56-94D8-E0D0E40ECE69}">
      <text>
        <r>
          <rPr>
            <sz val="9"/>
            <color indexed="81"/>
            <rFont val="Segoe UI"/>
            <family val="2"/>
            <charset val="186"/>
          </rPr>
          <t>1. oktoobri seisuga</t>
        </r>
      </text>
    </comment>
    <comment ref="A4" authorId="0" shapeId="0" xr:uid="{8B29BCDA-68B1-4D3A-A8A3-A12296DA362D}">
      <text>
        <r>
          <rPr>
            <sz val="9"/>
            <color indexed="81"/>
            <rFont val="Segoe UI"/>
            <family val="2"/>
            <charset val="186"/>
          </rPr>
          <t>Toetuse suurus on prognoositav, kuna kava esitamise ajaks ei ole veel riigieelarve kinnitatud.</t>
        </r>
      </text>
    </comment>
    <comment ref="A5" authorId="0" shapeId="0" xr:uid="{F1F71445-5BD9-48DD-85EB-CD43C41B174B}">
      <text>
        <r>
          <rPr>
            <sz val="9"/>
            <color indexed="81"/>
            <rFont val="Segoe UI"/>
            <family val="2"/>
            <charset val="186"/>
          </rPr>
          <t>Juhul, kui eelarvesse jääb jääk,  planeeritakse see järgmise aasta kavasse.</t>
        </r>
      </text>
    </comment>
    <comment ref="A7" authorId="0" shapeId="0" xr:uid="{BE392DF2-A304-4B83-BA99-ECDA70B090CF}">
      <text>
        <r>
          <rPr>
            <sz val="9"/>
            <color indexed="81"/>
            <rFont val="Segoe UI"/>
            <family val="2"/>
            <charset val="186"/>
          </rPr>
          <t xml:space="preserve">Kasutuselevõtt soovituslik. </t>
        </r>
      </text>
    </comment>
  </commentList>
</comments>
</file>

<file path=xl/sharedStrings.xml><?xml version="1.0" encoding="utf-8"?>
<sst xmlns="http://schemas.openxmlformats.org/spreadsheetml/2006/main" count="267" uniqueCount="193">
  <si>
    <t>Huvihariduse ja huvitegevuse kava 01.01.2023-31.12.2023 EELARVE</t>
  </si>
  <si>
    <t xml:space="preserve">Omavalitsus: PÕHJA PÄRNUMAA VALD </t>
  </si>
  <si>
    <t>7.-19- aastaste noorte arv: 981</t>
  </si>
  <si>
    <r>
      <t>Toetus:</t>
    </r>
    <r>
      <rPr>
        <i/>
        <sz val="12"/>
        <color theme="1"/>
        <rFont val="Arial Narrow"/>
        <family val="2"/>
        <charset val="186"/>
      </rPr>
      <t xml:space="preserve"> </t>
    </r>
    <r>
      <rPr>
        <b/>
        <sz val="12"/>
        <color theme="1"/>
        <rFont val="Arial Narrow"/>
        <family val="2"/>
        <charset val="186"/>
      </rPr>
      <t>116147</t>
    </r>
  </si>
  <si>
    <t xml:space="preserve">jääk:22 104,71 </t>
  </si>
  <si>
    <t>kokku: 138,252</t>
  </si>
  <si>
    <t xml:space="preserve">TEENUSEPAKKUJA </t>
  </si>
  <si>
    <t xml:space="preserve">Kitsaskoha lahendus </t>
  </si>
  <si>
    <t xml:space="preserve">valdkond </t>
  </si>
  <si>
    <t>Sihtgrupp</t>
  </si>
  <si>
    <t>Teenuse-pakkujad</t>
  </si>
  <si>
    <t>Võimalus-te arv</t>
  </si>
  <si>
    <t>Prognoositav osalejate arv</t>
  </si>
  <si>
    <t>EELARVE</t>
  </si>
  <si>
    <t xml:space="preserve">NOORTEKESKUS  NOORTEÜHINGUD </t>
  </si>
  <si>
    <t xml:space="preserve"> </t>
  </si>
  <si>
    <t>PALGAKULU</t>
  </si>
  <si>
    <t>TRANSPORT</t>
  </si>
  <si>
    <t xml:space="preserve">VAHENDID </t>
  </si>
  <si>
    <t>MUU</t>
  </si>
  <si>
    <t xml:space="preserve">Taotletav </t>
  </si>
  <si>
    <t xml:space="preserve">Teenuse-pakkuja  </t>
  </si>
  <si>
    <t>HH ja HT
 toetus</t>
  </si>
  <si>
    <t>NOORTE-KESKUS, NOORTEÜHENDUS - 7432€</t>
  </si>
  <si>
    <t>NOORSOOTÖÖ KESKUS                0951012</t>
  </si>
  <si>
    <t xml:space="preserve"> Jätkuvad huviringid: loovus ja kokandus  ning luuakse üks uus võimalus väljundsündmuse näol, kus sarnaste huvidega noored saavad ühistegevustes kokku. </t>
  </si>
  <si>
    <t xml:space="preserve"> muu: 5   </t>
  </si>
  <si>
    <t>7-19. a</t>
  </si>
  <si>
    <t xml:space="preserve">Noorte-keskused, </t>
  </si>
  <si>
    <t>KODUTÜTRED   0951018</t>
  </si>
  <si>
    <t xml:space="preserve"> Jätkuvad juba loodud võimalused. Tegevuste mitmekesistamiseks ja noorte huvidest lähtuvaks tegevuskava toetus. </t>
  </si>
  <si>
    <t xml:space="preserve"> üldkultuur</t>
  </si>
  <si>
    <t xml:space="preserve">7- 19. a. </t>
  </si>
  <si>
    <t xml:space="preserve">Kodu-tütred </t>
  </si>
  <si>
    <t xml:space="preserve">KOV </t>
  </si>
  <si>
    <t>KOKKU</t>
  </si>
  <si>
    <r>
      <t>KOV 10000</t>
    </r>
    <r>
      <rPr>
        <sz val="12"/>
        <color theme="1"/>
        <rFont val="Calibri"/>
        <family val="2"/>
      </rPr>
      <t>€</t>
    </r>
  </si>
  <si>
    <t>0951015</t>
  </si>
  <si>
    <t xml:space="preserve">Noorsootöötegijate koolitus erivajadustega ning haavatavate sihtrühmade kaasamiseks </t>
  </si>
  <si>
    <t>muu</t>
  </si>
  <si>
    <t>18.-19.a</t>
  </si>
  <si>
    <t>0951016</t>
  </si>
  <si>
    <r>
      <rPr>
        <b/>
        <i/>
        <sz val="12"/>
        <rFont val="Arial"/>
        <family val="2"/>
      </rPr>
      <t xml:space="preserve">1)Vähekindlustatud perede toetusfond </t>
    </r>
    <r>
      <rPr>
        <i/>
        <sz val="12"/>
        <rFont val="Arial"/>
        <family val="2"/>
      </rPr>
      <t xml:space="preserve">Vähemate võimalustega perede lastel on vähem võimalusi   huvikoolides, treeningutel, laagrites ja võistlustel   osaleda. </t>
    </r>
    <r>
      <rPr>
        <b/>
        <i/>
        <sz val="12"/>
        <rFont val="Arial"/>
        <family val="2"/>
      </rPr>
      <t xml:space="preserve">2)Vajaduspõhine </t>
    </r>
    <r>
      <rPr>
        <i/>
        <sz val="12"/>
        <rFont val="Arial"/>
        <family val="2"/>
      </rPr>
      <t>toetusfond noortele, kes ei saa  KOV piires harrastusega tegeleda ning vajavad tuge isiklike vahendite, osalustasude jms. toetuseks</t>
    </r>
  </si>
  <si>
    <t xml:space="preserve">Huvihariduse fond- 2 </t>
  </si>
  <si>
    <t>7-19 a</t>
  </si>
  <si>
    <t xml:space="preserve">KOV  </t>
  </si>
  <si>
    <t xml:space="preserve">toetussumma teostajate lõikes </t>
  </si>
  <si>
    <t xml:space="preserve">HUVIKOOLID </t>
  </si>
  <si>
    <t xml:space="preserve">MUU </t>
  </si>
  <si>
    <t>HUVIKOOLID-  22410€</t>
  </si>
  <si>
    <t>Mobiilne muusikakool 0951008 ;0951007</t>
  </si>
  <si>
    <t xml:space="preserve"> Mobiilsed muusikakoolid piirkondades, kus KOV muusikakoolid ei tegutse ning transpordiühendus on halb. </t>
  </si>
  <si>
    <r>
      <t xml:space="preserve"> Muusika -4 </t>
    </r>
    <r>
      <rPr>
        <b/>
        <i/>
        <sz val="12"/>
        <rFont val="Arial"/>
        <family val="2"/>
      </rPr>
      <t xml:space="preserve"> </t>
    </r>
  </si>
  <si>
    <t>7- 19. a</t>
  </si>
  <si>
    <t xml:space="preserve">Muusika-koolid </t>
  </si>
  <si>
    <t xml:space="preserve">VÄNDRA MUUSIKA- JA KUNSTIKOOL  0951008 </t>
  </si>
  <si>
    <t xml:space="preserve">Huviringide mitmekesistamise ja kaasajastamise  vajadus,uus digimuusika ring, jätkub keraamika. </t>
  </si>
  <si>
    <t>muusika - 2 kunst -1</t>
  </si>
  <si>
    <t>Vändra Muusika-kool, KOV</t>
  </si>
  <si>
    <t xml:space="preserve">Muusika ja Kunstikooli väljundsündmuste korraldamine, koostöö kogukonnaga.  </t>
  </si>
  <si>
    <t xml:space="preserve">Kunst </t>
  </si>
  <si>
    <t xml:space="preserve">7-19.a </t>
  </si>
  <si>
    <t xml:space="preserve">Raamatukogu, KOV, Kunstikool </t>
  </si>
  <si>
    <t>PÄRNU JAAGUPI MUUSIKAKOOL  0951007</t>
  </si>
  <si>
    <t xml:space="preserve">Pillimängu õppevahendite täiendamine. Kahe huviringi jätkumine. </t>
  </si>
  <si>
    <t>muusika -2</t>
  </si>
  <si>
    <t>7-16. a.</t>
  </si>
  <si>
    <t xml:space="preserve">Pärnu Jaagupi muusika-kool </t>
  </si>
  <si>
    <t xml:space="preserve">ÜLDHARIDUSKOOLID </t>
  </si>
  <si>
    <t>ÜLDHARIDUS-KOOLID 41600€</t>
  </si>
  <si>
    <t>TOOTSI L-AK  0951005</t>
  </si>
  <si>
    <t xml:space="preserve">Jätkuvad ringitegevused IT ja LTT valdkonnas, spordis, üldkultuuris. </t>
  </si>
  <si>
    <t>tants-1  üldkultuur -1  kunst -1   IT, LTT -3 sport-2  muusika -1, üld- 1, Noorteühing 4H</t>
  </si>
  <si>
    <t xml:space="preserve">Tootsi kool, </t>
  </si>
  <si>
    <t>PÄRNU -JAAGUPI PK 0951001</t>
  </si>
  <si>
    <t xml:space="preserve">Jätkata loodud huviringide tegutsemist. </t>
  </si>
  <si>
    <t xml:space="preserve">LTT- 3   üldkultuur- 1 </t>
  </si>
  <si>
    <t xml:space="preserve">7-16. a. </t>
  </si>
  <si>
    <t xml:space="preserve">P. Jaagupi PK </t>
  </si>
  <si>
    <t>JUURIKARU PK 0951003</t>
  </si>
  <si>
    <t xml:space="preserve"> Tegevused arendavad  õpilastel tulevikutööks vajalikke oskusi ja pädevusi. Jätkuvad LTT huviringid ning luuakse üks uus võimalus- pilliõpe.</t>
  </si>
  <si>
    <t xml:space="preserve">LTT-  2.muusika -1 </t>
  </si>
  <si>
    <t xml:space="preserve">Juurikaru Kool, </t>
  </si>
  <si>
    <t>KERGU L-AK     0951006</t>
  </si>
  <si>
    <t xml:space="preserve">Jätkuvad loodud võimalused  sportlike ja kultuuriliste huviringide näol. </t>
  </si>
  <si>
    <t xml:space="preserve">Sport  -3  ülkultuur-1  muu-1  </t>
  </si>
  <si>
    <t>7-15.a</t>
  </si>
  <si>
    <t xml:space="preserve">Kergu L-AK  </t>
  </si>
  <si>
    <t>PÄRNJÕE KOOL  0951004</t>
  </si>
  <si>
    <t xml:space="preserve">Jätkuvad huviringid, mis  toetavad laste tervisealast teadlikkust,  julgustavad esinema, suhtlema. </t>
  </si>
  <si>
    <t>üldkultuur  -1  muusika -1 sport -2 Noorteühing 4H</t>
  </si>
  <si>
    <t xml:space="preserve"> Pärnjõe Kool</t>
  </si>
  <si>
    <t>VÄNDRA G.       0951002</t>
  </si>
  <si>
    <t xml:space="preserve">Tegutsevate ringide säilitamine, uute ringide avamine vastavalt noortele läbiviidud küsitluse tulemusena. </t>
  </si>
  <si>
    <t xml:space="preserve">LTT- 5  sport.- 2 ; muu- 2;  tants - 3,   </t>
  </si>
  <si>
    <t xml:space="preserve">7- 19 a. </t>
  </si>
  <si>
    <t>Vändra G.</t>
  </si>
  <si>
    <t xml:space="preserve"> SPORDIKESKUS </t>
  </si>
  <si>
    <t xml:space="preserve">SPORDIRAJATISED 17800€ </t>
  </si>
  <si>
    <t>Tootsi Spordikeskus   0951021</t>
  </si>
  <si>
    <t xml:space="preserve">Noortel on huvi  treenida individuaalsetel spordialadel triatloniks, duatloniks või kergejõustiku võistluseks. Loodud võimaluste hoogustamine(jõusaal) ning ringitegevuse käivitamine.  piirkonnas vähe võimalusi tantsulisteks treeninguteks. </t>
  </si>
  <si>
    <t xml:space="preserve">sport-1 ; tants -1 </t>
  </si>
  <si>
    <t xml:space="preserve">Tootsi Kultuuri-ja  Spordikeskus </t>
  </si>
  <si>
    <t>Pärnu Jaagupi Spordikeskus   0951014</t>
  </si>
  <si>
    <t xml:space="preserve"> KOV poolt on  loodud tingimused harrastamiseks ( tenniseväljak, skatepark, jõusaal) Vähemate võimalustega noortel puuduvad vahendid,et teistega võrdselt  rajatisi  kasutada.Puuduvad regulaarsed treeningud, et tagada noorte areng ja ohutusnõuete järgimise oskus. Lisaks jätkata loodud võimaluste toetamisega </t>
  </si>
  <si>
    <t xml:space="preserve">  sport- 3 .    Tants -2, muu- 2</t>
  </si>
  <si>
    <t xml:space="preserve">P. Jaagupi Spordi-keskus, Noorte-keskus </t>
  </si>
  <si>
    <t>SPORDIKLUBID</t>
  </si>
  <si>
    <t>MUU (lepinguline)</t>
  </si>
  <si>
    <t>Pärnu- Jaagupi lauatenniseklubi  0951013</t>
  </si>
  <si>
    <t xml:space="preserve">Jätkub huviring, toetakse treeneri töötasu, transporti, võistlustel osalemist. </t>
  </si>
  <si>
    <t>sport -3</t>
  </si>
  <si>
    <t xml:space="preserve">7-19 a. </t>
  </si>
  <si>
    <t xml:space="preserve">Pärnu Jaagupi Lauatenniseklubi </t>
  </si>
  <si>
    <t xml:space="preserve"> SPORDIKLUBID -       30200€</t>
  </si>
  <si>
    <t>Tuletõrjesport  0951013</t>
  </si>
  <si>
    <t>Treeningu jätkamine. Spetsiifilise spordiala propageerimine ja järjepidevuse loomine.</t>
  </si>
  <si>
    <t>sport-1</t>
  </si>
  <si>
    <t xml:space="preserve">Pärnu Jaagupi Tuletõrje Selts  </t>
  </si>
  <si>
    <t>Korvpalliklubi 0951013</t>
  </si>
  <si>
    <t xml:space="preserve"> Üldine korvpallitreeningute jätkamine ja võistlustel osalemine. Jätkata teiste valla koolide laste kaasamist treeningutesse ,laagritesse jne.</t>
  </si>
  <si>
    <t>sport 3</t>
  </si>
  <si>
    <t xml:space="preserve">Korvpalli-klubi </t>
  </si>
  <si>
    <t>Maadlusklubi  0951013</t>
  </si>
  <si>
    <t xml:space="preserve">Jätkuv klubi tegevuse toetus, et anda lastele (ka vähekindlustatud ja paljulapselistele peredele) võimalus võistelda välismaal, parendada järk-järgult inventari. </t>
  </si>
  <si>
    <t xml:space="preserve">sport-2  </t>
  </si>
  <si>
    <t xml:space="preserve">Maadlus-klubi </t>
  </si>
  <si>
    <t>Ratsaspordiklubi 0951013</t>
  </si>
  <si>
    <t xml:space="preserve">Ratsatreeningute korraldamine, Külalistreenerite kaasamine huvitegevusvõimalusega jätkamiseks.  </t>
  </si>
  <si>
    <t>sport -2</t>
  </si>
  <si>
    <t xml:space="preserve">7-19. a. </t>
  </si>
  <si>
    <t xml:space="preserve">Ratsa-spordiklubi </t>
  </si>
  <si>
    <t>Jalgpallikool   0951013</t>
  </si>
  <si>
    <t xml:space="preserve">Jätkuvad huviringid. Töötasude maksmine,transpordikulude katmine ja varustuse soetamine.  </t>
  </si>
  <si>
    <t>sport- 3</t>
  </si>
  <si>
    <t xml:space="preserve">Jalgpalli-kool </t>
  </si>
  <si>
    <t xml:space="preserve">RAHVAMAJAD </t>
  </si>
  <si>
    <t>KULTUURIASUTUSED  5612 €</t>
  </si>
  <si>
    <t>RAAMATUKOGU  0951020</t>
  </si>
  <si>
    <t xml:space="preserve">jätkavad 4 lugemisklubi.  maapiirkonna noortele võimaldada osaleda erinevates huviringites-  võimaluse osaleda üldkultuurilise temaatikaga ringis   lugemisharjumus,elukestva õppe toetamine. </t>
  </si>
  <si>
    <t xml:space="preserve">üldkultuur -4 </t>
  </si>
  <si>
    <t>7-13. A</t>
  </si>
  <si>
    <t>Raamatu-kogud</t>
  </si>
  <si>
    <t>SUUREJÕE RAHVAMAJA  0951009</t>
  </si>
  <si>
    <t xml:space="preserve">Jätkub kaks huviringi. Oluline on elukoha lähedus, et vältida transpordi puudumise tõttu huvitegeveuse kättesaadavust. </t>
  </si>
  <si>
    <t>LTT- 1; muu - 1</t>
  </si>
  <si>
    <t>Suurejõe  RM</t>
  </si>
  <si>
    <t xml:space="preserve">KÜLASELTSID </t>
  </si>
  <si>
    <t xml:space="preserve">TRANSPORT </t>
  </si>
  <si>
    <t>MUU      (leping)</t>
  </si>
  <si>
    <t xml:space="preserve">MTÜ-d     3200 €                           </t>
  </si>
  <si>
    <t>KADJASTE MTÜ  0951011</t>
  </si>
  <si>
    <t xml:space="preserve">Loodav huviring toetab sotsiaalset arengut, kogukonnaga koostööd.  Piirkonna eripärast lähtuvalt puudub noortel  oma kodukoha lähedal tegeleda huvitegevuse võimalustega. </t>
  </si>
  <si>
    <t>Kunst-1</t>
  </si>
  <si>
    <t>7-19.a</t>
  </si>
  <si>
    <t xml:space="preserve">Kadjaste </t>
  </si>
  <si>
    <t>VAHEKA MTÜ 0951019</t>
  </si>
  <si>
    <t xml:space="preserve">Jätkab 1 huviring, et tagada piirkonna eripärast lähtuvalt  võimalus oma kodukoha lähedal  huvitegevuses osalemine.   </t>
  </si>
  <si>
    <t xml:space="preserve"> IT -1</t>
  </si>
  <si>
    <t>7- 19. A</t>
  </si>
  <si>
    <t xml:space="preserve">MTÜ Vaheka </t>
  </si>
  <si>
    <t xml:space="preserve">MTÜ Kolm küla </t>
  </si>
  <si>
    <t xml:space="preserve">Piirkonnas puuduvad tantsulise liikumise harrastuse võimalused. Käivitatakse 2 huviringi liikumisharrastuse toetuseks. </t>
  </si>
  <si>
    <t xml:space="preserve">tants - 1 ; sport -1 </t>
  </si>
  <si>
    <t>7-15. a</t>
  </si>
  <si>
    <t xml:space="preserve">Mtü, KOV </t>
  </si>
  <si>
    <t xml:space="preserve">kokku HH HT toetus </t>
  </si>
  <si>
    <t xml:space="preserve">prognoositav riiklik toetus </t>
  </si>
  <si>
    <t xml:space="preserve">22. a. jääk </t>
  </si>
  <si>
    <r>
      <rPr>
        <b/>
        <i/>
        <sz val="10"/>
        <rFont val="Arial"/>
        <family val="2"/>
      </rPr>
      <t>Tööjõu-kulud</t>
    </r>
    <r>
      <rPr>
        <i/>
        <sz val="10"/>
        <rFont val="Arial"/>
        <family val="2"/>
      </rPr>
      <t xml:space="preserve"> (ringijuhtide, juhendajate, treenerite töötasud).</t>
    </r>
  </si>
  <si>
    <r>
      <rPr>
        <b/>
        <i/>
        <sz val="10"/>
        <color theme="1"/>
        <rFont val="Arial"/>
        <family val="2"/>
      </rPr>
      <t>Transpordikulud</t>
    </r>
    <r>
      <rPr>
        <i/>
        <sz val="10"/>
        <color theme="1"/>
        <rFont val="Arial"/>
        <family val="2"/>
      </rPr>
      <t xml:space="preserve"> (huviringi korraldamisega seotud transpordi kulud).</t>
    </r>
  </si>
  <si>
    <r>
      <rPr>
        <b/>
        <i/>
        <sz val="10"/>
        <color theme="1"/>
        <rFont val="Arial"/>
        <family val="2"/>
      </rPr>
      <t>Vahendite kulud</t>
    </r>
    <r>
      <rPr>
        <i/>
        <sz val="10"/>
        <color theme="1"/>
        <rFont val="Arial"/>
        <family val="2"/>
      </rPr>
      <t xml:space="preserve"> (huviringi korraldamiseks vajalikud vahendid).</t>
    </r>
  </si>
  <si>
    <r>
      <rPr>
        <b/>
        <i/>
        <sz val="10"/>
        <color theme="1"/>
        <rFont val="Arial"/>
        <family val="2"/>
      </rPr>
      <t xml:space="preserve">Muud kulud </t>
    </r>
    <r>
      <rPr>
        <i/>
        <sz val="10"/>
        <color theme="1"/>
        <rFont val="Arial"/>
        <family val="2"/>
      </rPr>
      <t xml:space="preserve">
(kõik sellised kulud, mis ei ole eelnimetatud  tööjõu, transpordi, vahendite kulud. Muud kulud on ka näiteks koolituskulud). </t>
    </r>
  </si>
  <si>
    <r>
      <t xml:space="preserve">KOV
</t>
    </r>
    <r>
      <rPr>
        <i/>
        <sz val="10"/>
        <color theme="1"/>
        <rFont val="Arial"/>
        <family val="2"/>
      </rPr>
      <t>(kui suur osa eelarvest on KOV-i oma raha)</t>
    </r>
  </si>
  <si>
    <r>
      <t xml:space="preserve">HH ja HT
</t>
    </r>
    <r>
      <rPr>
        <sz val="10"/>
        <color theme="1"/>
        <rFont val="Arial"/>
        <family val="2"/>
      </rPr>
      <t>(kui suur osa eelarvest on lisatoetus)</t>
    </r>
  </si>
  <si>
    <t xml:space="preserve">MUU( arve alusel teenus </t>
  </si>
  <si>
    <t>MUU(koolitus)</t>
  </si>
  <si>
    <t>MUU (laager)</t>
  </si>
  <si>
    <t>2600 Є</t>
  </si>
  <si>
    <t>900 Є</t>
  </si>
  <si>
    <t>2800 Є</t>
  </si>
  <si>
    <t>1500 Є</t>
  </si>
  <si>
    <t>MUU      (arve alusel teenus)</t>
  </si>
  <si>
    <t>KOV vahendid</t>
  </si>
  <si>
    <t>HH/HT täiendav toetus</t>
  </si>
  <si>
    <t>ESF KOV KTG</t>
  </si>
  <si>
    <t>Nopi üles</t>
  </si>
  <si>
    <t>Õpilasmalevad</t>
  </si>
  <si>
    <t>Töösuvi</t>
  </si>
  <si>
    <t>Erasmus+</t>
  </si>
  <si>
    <t>Varaait</t>
  </si>
  <si>
    <t>ANK konkurss</t>
  </si>
  <si>
    <t>Muud vahendid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</si>
</sst>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;[Red]\-#,##0\ &quot;€&quot;"/>
    <numFmt numFmtId="165" formatCode="#,##0.00\ &quot;€&quot;;\-#,##0.00\ &quot;€&quot;"/>
    <numFmt numFmtId="166" formatCode="_-* #,##0.00\ &quot;€&quot;_-;\-* #,##0.00\ &quot;€&quot;_-;_-* &quot;-&quot;??\ &quot;€&quot;_-;_-@_-"/>
    <numFmt numFmtId="167" formatCode="#,##0.00\ &quot;€&quot;"/>
    <numFmt numFmtId="168" formatCode="#,##0\ &quot;€&quot;"/>
    <numFmt numFmtId="169" formatCode="#,##0&quot; €&quot;"/>
  </numFmts>
  <fonts count="47">
    <font>
      <sz val="11"/>
      <color theme="1"/>
      <name val="Calibri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1"/>
      <name val="Arial Narrow"/>
      <family val="2"/>
      <charset val="186"/>
    </font>
    <font>
      <sz val="1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b/>
      <sz val="12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sz val="10"/>
      <name val="Arial Narrow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16"/>
      <name val="Arial Narrow"/>
      <family val="2"/>
      <charset val="186"/>
    </font>
    <font>
      <i/>
      <sz val="12"/>
      <color theme="1"/>
      <name val="Arial Narrow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6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theme="4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0" fillId="0" borderId="0"/>
    <xf numFmtId="166" fontId="10" fillId="0" borderId="0" applyFont="0" applyFill="0" applyBorder="0"/>
    <xf numFmtId="0" fontId="2" fillId="0" borderId="0"/>
    <xf numFmtId="0" fontId="15" fillId="0" borderId="0"/>
    <xf numFmtId="0" fontId="15" fillId="0" borderId="0"/>
    <xf numFmtId="0" fontId="2" fillId="0" borderId="0"/>
    <xf numFmtId="0" fontId="16" fillId="0" borderId="0"/>
    <xf numFmtId="0" fontId="17" fillId="0" borderId="0"/>
    <xf numFmtId="0" fontId="1" fillId="0" borderId="0"/>
    <xf numFmtId="0" fontId="1" fillId="0" borderId="0"/>
  </cellStyleXfs>
  <cellXfs count="325">
    <xf numFmtId="0" fontId="0" fillId="0" borderId="0" xfId="0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0" xfId="0" applyFont="1"/>
    <xf numFmtId="0" fontId="15" fillId="0" borderId="0" xfId="0" applyFont="1"/>
    <xf numFmtId="0" fontId="26" fillId="7" borderId="2" xfId="0" applyFont="1" applyFill="1" applyBorder="1" applyAlignment="1">
      <alignment horizontal="left"/>
    </xf>
    <xf numFmtId="0" fontId="25" fillId="7" borderId="2" xfId="0" applyFont="1" applyFill="1" applyBorder="1" applyAlignment="1">
      <alignment horizontal="center" vertical="center" wrapText="1"/>
    </xf>
    <xf numFmtId="167" fontId="27" fillId="0" borderId="2" xfId="0" applyNumberFormat="1" applyFont="1" applyBorder="1" applyAlignment="1">
      <alignment horizontal="left"/>
    </xf>
    <xf numFmtId="164" fontId="27" fillId="0" borderId="2" xfId="0" applyNumberFormat="1" applyFont="1" applyBorder="1" applyAlignment="1">
      <alignment horizontal="left"/>
    </xf>
    <xf numFmtId="167" fontId="28" fillId="0" borderId="2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left"/>
    </xf>
    <xf numFmtId="167" fontId="26" fillId="0" borderId="2" xfId="0" applyNumberFormat="1" applyFont="1" applyBorder="1" applyAlignment="1">
      <alignment horizontal="center"/>
    </xf>
    <xf numFmtId="0" fontId="26" fillId="10" borderId="2" xfId="0" applyFont="1" applyFill="1" applyBorder="1" applyAlignment="1">
      <alignment horizontal="left"/>
    </xf>
    <xf numFmtId="167" fontId="26" fillId="10" borderId="2" xfId="0" applyNumberFormat="1" applyFont="1" applyFill="1" applyBorder="1" applyAlignment="1">
      <alignment horizontal="center" vertical="center"/>
    </xf>
    <xf numFmtId="0" fontId="26" fillId="2" borderId="2" xfId="0" applyFont="1" applyFill="1" applyBorder="1"/>
    <xf numFmtId="167" fontId="26" fillId="2" borderId="2" xfId="0" applyNumberFormat="1" applyFont="1" applyFill="1" applyBorder="1" applyAlignment="1">
      <alignment horizontal="center"/>
    </xf>
    <xf numFmtId="167" fontId="27" fillId="0" borderId="2" xfId="0" applyNumberFormat="1" applyFont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0" fontId="26" fillId="9" borderId="2" xfId="0" applyFont="1" applyFill="1" applyBorder="1" applyAlignment="1">
      <alignment horizontal="left"/>
    </xf>
    <xf numFmtId="0" fontId="26" fillId="9" borderId="2" xfId="0" applyFont="1" applyFill="1" applyBorder="1" applyAlignment="1">
      <alignment wrapText="1"/>
    </xf>
    <xf numFmtId="167" fontId="28" fillId="9" borderId="2" xfId="0" applyNumberFormat="1" applyFont="1" applyFill="1" applyBorder="1" applyAlignment="1">
      <alignment horizontal="center"/>
    </xf>
    <xf numFmtId="167" fontId="20" fillId="2" borderId="2" xfId="0" applyNumberFormat="1" applyFont="1" applyFill="1" applyBorder="1" applyAlignment="1">
      <alignment horizontal="left"/>
    </xf>
    <xf numFmtId="169" fontId="29" fillId="0" borderId="2" xfId="0" applyNumberFormat="1" applyFont="1" applyBorder="1" applyAlignment="1">
      <alignment horizontal="left"/>
    </xf>
    <xf numFmtId="0" fontId="26" fillId="6" borderId="2" xfId="0" applyFont="1" applyFill="1" applyBorder="1" applyAlignment="1">
      <alignment horizontal="left"/>
    </xf>
    <xf numFmtId="0" fontId="26" fillId="6" borderId="2" xfId="0" applyFont="1" applyFill="1" applyBorder="1" applyAlignment="1">
      <alignment wrapText="1"/>
    </xf>
    <xf numFmtId="0" fontId="26" fillId="6" borderId="2" xfId="0" applyFont="1" applyFill="1" applyBorder="1"/>
    <xf numFmtId="169" fontId="29" fillId="11" borderId="2" xfId="0" applyNumberFormat="1" applyFont="1" applyFill="1" applyBorder="1" applyAlignment="1">
      <alignment horizontal="left"/>
    </xf>
    <xf numFmtId="169" fontId="30" fillId="11" borderId="2" xfId="0" applyNumberFormat="1" applyFont="1" applyFill="1" applyBorder="1" applyAlignment="1">
      <alignment horizontal="left"/>
    </xf>
    <xf numFmtId="167" fontId="26" fillId="11" borderId="2" xfId="0" applyNumberFormat="1" applyFont="1" applyFill="1" applyBorder="1" applyAlignment="1">
      <alignment horizontal="center"/>
    </xf>
    <xf numFmtId="169" fontId="27" fillId="0" borderId="2" xfId="0" applyNumberFormat="1" applyFont="1" applyBorder="1" applyAlignment="1">
      <alignment horizontal="left"/>
    </xf>
    <xf numFmtId="0" fontId="26" fillId="5" borderId="2" xfId="0" applyFont="1" applyFill="1" applyBorder="1" applyAlignment="1">
      <alignment horizontal="left"/>
    </xf>
    <xf numFmtId="0" fontId="26" fillId="5" borderId="2" xfId="0" applyFont="1" applyFill="1" applyBorder="1" applyAlignment="1">
      <alignment wrapText="1"/>
    </xf>
    <xf numFmtId="167" fontId="26" fillId="5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/>
    </xf>
    <xf numFmtId="167" fontId="26" fillId="0" borderId="2" xfId="0" applyNumberFormat="1" applyFont="1" applyBorder="1" applyAlignment="1">
      <alignment horizontal="left"/>
    </xf>
    <xf numFmtId="168" fontId="27" fillId="0" borderId="2" xfId="0" applyNumberFormat="1" applyFont="1" applyBorder="1" applyAlignment="1">
      <alignment horizontal="left"/>
    </xf>
    <xf numFmtId="167" fontId="27" fillId="0" borderId="2" xfId="3" applyNumberFormat="1" applyFont="1" applyBorder="1" applyAlignment="1">
      <alignment horizontal="left"/>
    </xf>
    <xf numFmtId="168" fontId="26" fillId="0" borderId="2" xfId="7" applyNumberFormat="1" applyFont="1" applyBorder="1" applyAlignment="1">
      <alignment horizontal="left"/>
    </xf>
    <xf numFmtId="168" fontId="25" fillId="0" borderId="2" xfId="7" applyNumberFormat="1" applyFont="1" applyBorder="1" applyAlignment="1">
      <alignment horizontal="left"/>
    </xf>
    <xf numFmtId="0" fontId="26" fillId="11" borderId="2" xfId="0" applyFont="1" applyFill="1" applyBorder="1" applyAlignment="1">
      <alignment horizontal="left"/>
    </xf>
    <xf numFmtId="0" fontId="26" fillId="11" borderId="2" xfId="0" applyFont="1" applyFill="1" applyBorder="1" applyAlignment="1">
      <alignment wrapText="1"/>
    </xf>
    <xf numFmtId="0" fontId="26" fillId="11" borderId="2" xfId="0" applyFont="1" applyFill="1" applyBorder="1"/>
    <xf numFmtId="169" fontId="29" fillId="2" borderId="2" xfId="0" applyNumberFormat="1" applyFont="1" applyFill="1" applyBorder="1" applyAlignment="1">
      <alignment horizontal="left"/>
    </xf>
    <xf numFmtId="169" fontId="29" fillId="8" borderId="2" xfId="0" applyNumberFormat="1" applyFont="1" applyFill="1" applyBorder="1" applyAlignment="1">
      <alignment horizontal="left"/>
    </xf>
    <xf numFmtId="169" fontId="29" fillId="8" borderId="2" xfId="0" applyNumberFormat="1" applyFont="1" applyFill="1" applyBorder="1" applyAlignment="1">
      <alignment horizontal="right" wrapText="1"/>
    </xf>
    <xf numFmtId="165" fontId="27" fillId="0" borderId="2" xfId="3" applyNumberFormat="1" applyFont="1" applyBorder="1" applyAlignment="1">
      <alignment horizontal="left"/>
    </xf>
    <xf numFmtId="0" fontId="26" fillId="0" borderId="2" xfId="0" applyFont="1" applyBorder="1"/>
    <xf numFmtId="167" fontId="20" fillId="0" borderId="2" xfId="0" applyNumberFormat="1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166" fontId="20" fillId="0" borderId="2" xfId="0" applyNumberFormat="1" applyFont="1" applyBorder="1"/>
    <xf numFmtId="167" fontId="20" fillId="0" borderId="2" xfId="0" applyNumberFormat="1" applyFont="1" applyBorder="1"/>
    <xf numFmtId="164" fontId="20" fillId="0" borderId="2" xfId="0" applyNumberFormat="1" applyFont="1" applyBorder="1"/>
    <xf numFmtId="167" fontId="25" fillId="0" borderId="2" xfId="0" applyNumberFormat="1" applyFont="1" applyBorder="1" applyAlignment="1">
      <alignment horizontal="left"/>
    </xf>
    <xf numFmtId="0" fontId="31" fillId="0" borderId="0" xfId="0" applyFont="1"/>
    <xf numFmtId="0" fontId="21" fillId="4" borderId="2" xfId="0" applyFont="1" applyFill="1" applyBorder="1" applyAlignment="1">
      <alignment vertical="center" wrapText="1"/>
    </xf>
    <xf numFmtId="0" fontId="23" fillId="4" borderId="2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left"/>
    </xf>
    <xf numFmtId="0" fontId="25" fillId="10" borderId="2" xfId="0" applyFont="1" applyFill="1" applyBorder="1" applyAlignment="1">
      <alignment horizontal="center" vertical="center"/>
    </xf>
    <xf numFmtId="167" fontId="26" fillId="10" borderId="2" xfId="0" applyNumberFormat="1" applyFont="1" applyFill="1" applyBorder="1" applyAlignment="1">
      <alignment horizontal="left"/>
    </xf>
    <xf numFmtId="0" fontId="25" fillId="2" borderId="2" xfId="0" applyFont="1" applyFill="1" applyBorder="1" applyAlignment="1">
      <alignment horizontal="center"/>
    </xf>
    <xf numFmtId="167" fontId="25" fillId="2" borderId="2" xfId="0" applyNumberFormat="1" applyFont="1" applyFill="1" applyBorder="1" applyAlignment="1">
      <alignment horizontal="left"/>
    </xf>
    <xf numFmtId="167" fontId="20" fillId="0" borderId="2" xfId="0" applyNumberFormat="1" applyFont="1" applyBorder="1" applyAlignment="1">
      <alignment horizontal="center"/>
    </xf>
    <xf numFmtId="167" fontId="20" fillId="9" borderId="2" xfId="0" applyNumberFormat="1" applyFont="1" applyFill="1" applyBorder="1" applyAlignment="1">
      <alignment horizontal="center"/>
    </xf>
    <xf numFmtId="167" fontId="28" fillId="9" borderId="2" xfId="0" applyNumberFormat="1" applyFont="1" applyFill="1" applyBorder="1" applyAlignment="1">
      <alignment horizontal="left"/>
    </xf>
    <xf numFmtId="169" fontId="30" fillId="0" borderId="2" xfId="0" applyNumberFormat="1" applyFont="1" applyBorder="1" applyAlignment="1">
      <alignment horizontal="left"/>
    </xf>
    <xf numFmtId="167" fontId="28" fillId="6" borderId="2" xfId="0" applyNumberFormat="1" applyFont="1" applyFill="1" applyBorder="1" applyAlignment="1">
      <alignment horizontal="left"/>
    </xf>
    <xf numFmtId="0" fontId="25" fillId="11" borderId="2" xfId="0" applyFont="1" applyFill="1" applyBorder="1" applyAlignment="1">
      <alignment horizontal="left"/>
    </xf>
    <xf numFmtId="167" fontId="20" fillId="11" borderId="2" xfId="0" applyNumberFormat="1" applyFont="1" applyFill="1" applyBorder="1" applyAlignment="1">
      <alignment horizontal="left"/>
    </xf>
    <xf numFmtId="168" fontId="20" fillId="0" borderId="2" xfId="0" applyNumberFormat="1" applyFont="1" applyBorder="1" applyAlignment="1">
      <alignment horizontal="left"/>
    </xf>
    <xf numFmtId="167" fontId="26" fillId="8" borderId="2" xfId="0" applyNumberFormat="1" applyFont="1" applyFill="1" applyBorder="1" applyAlignment="1">
      <alignment horizontal="center" vertical="center"/>
    </xf>
    <xf numFmtId="168" fontId="25" fillId="2" borderId="2" xfId="0" applyNumberFormat="1" applyFont="1" applyFill="1" applyBorder="1" applyAlignment="1">
      <alignment horizontal="left"/>
    </xf>
    <xf numFmtId="167" fontId="26" fillId="5" borderId="2" xfId="0" applyNumberFormat="1" applyFont="1" applyFill="1" applyBorder="1" applyAlignment="1">
      <alignment horizontal="left"/>
    </xf>
    <xf numFmtId="167" fontId="26" fillId="11" borderId="2" xfId="0" applyNumberFormat="1" applyFont="1" applyFill="1" applyBorder="1" applyAlignment="1">
      <alignment horizontal="left"/>
    </xf>
    <xf numFmtId="167" fontId="26" fillId="8" borderId="2" xfId="0" applyNumberFormat="1" applyFont="1" applyFill="1" applyBorder="1" applyAlignment="1">
      <alignment horizontal="left"/>
    </xf>
    <xf numFmtId="0" fontId="26" fillId="0" borderId="2" xfId="0" applyFont="1" applyBorder="1" applyAlignment="1">
      <alignment horizontal="right"/>
    </xf>
    <xf numFmtId="0" fontId="26" fillId="7" borderId="2" xfId="0" applyFont="1" applyFill="1" applyBorder="1"/>
    <xf numFmtId="0" fontId="26" fillId="10" borderId="2" xfId="0" applyFont="1" applyFill="1" applyBorder="1"/>
    <xf numFmtId="168" fontId="25" fillId="2" borderId="2" xfId="0" applyNumberFormat="1" applyFont="1" applyFill="1" applyBorder="1"/>
    <xf numFmtId="169" fontId="26" fillId="0" borderId="2" xfId="0" applyNumberFormat="1" applyFont="1" applyBorder="1" applyAlignment="1">
      <alignment horizontal="left"/>
    </xf>
    <xf numFmtId="169" fontId="26" fillId="0" borderId="2" xfId="0" applyNumberFormat="1" applyFont="1" applyBorder="1" applyAlignment="1">
      <alignment horizontal="right"/>
    </xf>
    <xf numFmtId="0" fontId="0" fillId="9" borderId="0" xfId="0" applyFill="1"/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6" fillId="0" borderId="0" xfId="0" applyFont="1"/>
    <xf numFmtId="0" fontId="25" fillId="0" borderId="0" xfId="0" applyFont="1" applyAlignment="1">
      <alignment horizontal="left" vertical="center"/>
    </xf>
    <xf numFmtId="3" fontId="15" fillId="0" borderId="0" xfId="0" applyNumberFormat="1" applyFont="1"/>
    <xf numFmtId="0" fontId="0" fillId="0" borderId="2" xfId="0" applyBorder="1"/>
    <xf numFmtId="3" fontId="0" fillId="2" borderId="0" xfId="0" applyNumberFormat="1" applyFill="1"/>
    <xf numFmtId="0" fontId="0" fillId="2" borderId="0" xfId="0" applyFill="1"/>
    <xf numFmtId="0" fontId="26" fillId="2" borderId="0" xfId="0" applyFont="1" applyFill="1"/>
    <xf numFmtId="0" fontId="32" fillId="0" borderId="2" xfId="0" applyFont="1" applyBorder="1"/>
    <xf numFmtId="4" fontId="19" fillId="0" borderId="0" xfId="0" applyNumberFormat="1" applyFont="1"/>
    <xf numFmtId="0" fontId="32" fillId="0" borderId="2" xfId="0" applyFont="1" applyBorder="1" applyAlignment="1">
      <alignment wrapText="1"/>
    </xf>
    <xf numFmtId="0" fontId="32" fillId="6" borderId="2" xfId="0" applyFont="1" applyFill="1" applyBorder="1" applyAlignment="1">
      <alignment wrapText="1"/>
    </xf>
    <xf numFmtId="0" fontId="32" fillId="6" borderId="2" xfId="0" applyFont="1" applyFill="1" applyBorder="1"/>
    <xf numFmtId="0" fontId="32" fillId="0" borderId="6" xfId="0" applyFont="1" applyBorder="1"/>
    <xf numFmtId="0" fontId="33" fillId="3" borderId="7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vertical="center" wrapText="1"/>
    </xf>
    <xf numFmtId="0" fontId="35" fillId="9" borderId="10" xfId="0" applyFont="1" applyFill="1" applyBorder="1" applyAlignment="1">
      <alignment vertical="center" wrapText="1"/>
    </xf>
    <xf numFmtId="17" fontId="35" fillId="9" borderId="10" xfId="0" applyNumberFormat="1" applyFont="1" applyFill="1" applyBorder="1" applyAlignment="1">
      <alignment vertical="center" wrapText="1"/>
    </xf>
    <xf numFmtId="0" fontId="35" fillId="9" borderId="10" xfId="0" applyFont="1" applyFill="1" applyBorder="1" applyAlignment="1">
      <alignment horizontal="right" wrapText="1"/>
    </xf>
    <xf numFmtId="0" fontId="34" fillId="9" borderId="9" xfId="0" applyFont="1" applyFill="1" applyBorder="1" applyAlignment="1">
      <alignment wrapText="1"/>
    </xf>
    <xf numFmtId="0" fontId="32" fillId="9" borderId="6" xfId="0" applyFont="1" applyFill="1" applyBorder="1" applyAlignment="1">
      <alignment horizontal="left"/>
    </xf>
    <xf numFmtId="0" fontId="32" fillId="9" borderId="6" xfId="0" applyFont="1" applyFill="1" applyBorder="1" applyAlignment="1">
      <alignment wrapText="1"/>
    </xf>
    <xf numFmtId="0" fontId="37" fillId="9" borderId="15" xfId="0" applyFont="1" applyFill="1" applyBorder="1" applyAlignment="1">
      <alignment horizontal="center" vertical="center"/>
    </xf>
    <xf numFmtId="0" fontId="37" fillId="9" borderId="6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wrapText="1"/>
    </xf>
    <xf numFmtId="0" fontId="34" fillId="2" borderId="2" xfId="0" applyFont="1" applyFill="1" applyBorder="1" applyAlignment="1">
      <alignment vertical="top" wrapText="1"/>
    </xf>
    <xf numFmtId="0" fontId="39" fillId="0" borderId="2" xfId="0" applyFont="1" applyBorder="1" applyAlignment="1">
      <alignment horizontal="center" wrapText="1"/>
    </xf>
    <xf numFmtId="0" fontId="39" fillId="0" borderId="2" xfId="0" applyFont="1" applyBorder="1" applyAlignment="1">
      <alignment horizontal="right"/>
    </xf>
    <xf numFmtId="1" fontId="39" fillId="0" borderId="4" xfId="0" applyNumberFormat="1" applyFont="1" applyBorder="1"/>
    <xf numFmtId="165" fontId="39" fillId="0" borderId="8" xfId="3" applyNumberFormat="1" applyFont="1" applyBorder="1" applyAlignment="1">
      <alignment horizontal="left"/>
    </xf>
    <xf numFmtId="167" fontId="39" fillId="0" borderId="2" xfId="0" applyNumberFormat="1" applyFont="1" applyBorder="1" applyAlignment="1">
      <alignment horizontal="left"/>
    </xf>
    <xf numFmtId="164" fontId="39" fillId="0" borderId="2" xfId="0" applyNumberFormat="1" applyFont="1" applyBorder="1" applyAlignment="1">
      <alignment horizontal="left"/>
    </xf>
    <xf numFmtId="167" fontId="39" fillId="0" borderId="2" xfId="0" applyNumberFormat="1" applyFont="1" applyBorder="1" applyAlignment="1">
      <alignment horizontal="center"/>
    </xf>
    <xf numFmtId="0" fontId="37" fillId="6" borderId="4" xfId="0" applyFont="1" applyFill="1" applyBorder="1" applyAlignment="1">
      <alignment horizontal="left" wrapText="1"/>
    </xf>
    <xf numFmtId="0" fontId="39" fillId="2" borderId="2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horizontal="right"/>
    </xf>
    <xf numFmtId="1" fontId="39" fillId="2" borderId="2" xfId="0" applyNumberFormat="1" applyFont="1" applyFill="1" applyBorder="1"/>
    <xf numFmtId="0" fontId="32" fillId="2" borderId="2" xfId="0" applyFont="1" applyFill="1" applyBorder="1" applyAlignment="1">
      <alignment horizontal="left"/>
    </xf>
    <xf numFmtId="167" fontId="32" fillId="0" borderId="2" xfId="0" applyNumberFormat="1" applyFont="1" applyBorder="1" applyAlignment="1">
      <alignment horizontal="center"/>
    </xf>
    <xf numFmtId="0" fontId="32" fillId="2" borderId="2" xfId="0" applyFont="1" applyFill="1" applyBorder="1"/>
    <xf numFmtId="0" fontId="34" fillId="9" borderId="2" xfId="0" applyFont="1" applyFill="1" applyBorder="1" applyAlignment="1">
      <alignment vertical="top" wrapText="1"/>
    </xf>
    <xf numFmtId="0" fontId="39" fillId="9" borderId="2" xfId="0" applyFont="1" applyFill="1" applyBorder="1" applyAlignment="1">
      <alignment horizontal="center" vertical="center" wrapText="1"/>
    </xf>
    <xf numFmtId="0" fontId="39" fillId="9" borderId="2" xfId="0" applyFont="1" applyFill="1" applyBorder="1" applyAlignment="1">
      <alignment horizontal="right" vertical="center"/>
    </xf>
    <xf numFmtId="1" fontId="39" fillId="9" borderId="2" xfId="0" applyNumberFormat="1" applyFont="1" applyFill="1" applyBorder="1" applyAlignment="1">
      <alignment vertical="center"/>
    </xf>
    <xf numFmtId="0" fontId="32" fillId="9" borderId="2" xfId="0" applyFont="1" applyFill="1" applyBorder="1" applyAlignment="1">
      <alignment horizontal="left" vertical="center"/>
    </xf>
    <xf numFmtId="0" fontId="32" fillId="9" borderId="2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horizontal="center" vertical="top" wrapText="1"/>
    </xf>
    <xf numFmtId="167" fontId="32" fillId="2" borderId="2" xfId="0" applyNumberFormat="1" applyFont="1" applyFill="1" applyBorder="1" applyAlignment="1">
      <alignment horizontal="center"/>
    </xf>
    <xf numFmtId="167" fontId="37" fillId="6" borderId="4" xfId="0" applyNumberFormat="1" applyFont="1" applyFill="1" applyBorder="1" applyAlignment="1">
      <alignment horizontal="left"/>
    </xf>
    <xf numFmtId="0" fontId="35" fillId="0" borderId="2" xfId="0" applyFont="1" applyBorder="1" applyAlignment="1">
      <alignment horizontal="left" wrapText="1"/>
    </xf>
    <xf numFmtId="164" fontId="39" fillId="0" borderId="2" xfId="0" applyNumberFormat="1" applyFont="1" applyBorder="1" applyAlignment="1">
      <alignment horizontal="center"/>
    </xf>
    <xf numFmtId="0" fontId="35" fillId="9" borderId="2" xfId="0" applyFont="1" applyFill="1" applyBorder="1" applyAlignment="1">
      <alignment horizontal="left" vertical="top" wrapText="1"/>
    </xf>
    <xf numFmtId="0" fontId="40" fillId="9" borderId="2" xfId="0" applyFont="1" applyFill="1" applyBorder="1" applyAlignment="1">
      <alignment horizontal="center" wrapText="1"/>
    </xf>
    <xf numFmtId="0" fontId="40" fillId="9" borderId="2" xfId="0" applyFont="1" applyFill="1" applyBorder="1" applyAlignment="1">
      <alignment horizontal="right"/>
    </xf>
    <xf numFmtId="0" fontId="32" fillId="9" borderId="2" xfId="0" applyFont="1" applyFill="1" applyBorder="1" applyAlignment="1">
      <alignment horizontal="left"/>
    </xf>
    <xf numFmtId="0" fontId="32" fillId="9" borderId="2" xfId="0" applyFont="1" applyFill="1" applyBorder="1" applyAlignment="1">
      <alignment wrapText="1"/>
    </xf>
    <xf numFmtId="167" fontId="40" fillId="6" borderId="4" xfId="0" applyNumberFormat="1" applyFont="1" applyFill="1" applyBorder="1" applyAlignment="1">
      <alignment horizontal="left"/>
    </xf>
    <xf numFmtId="0" fontId="34" fillId="0" borderId="2" xfId="0" applyFont="1" applyBorder="1" applyAlignment="1">
      <alignment horizontal="left" vertical="top" wrapText="1"/>
    </xf>
    <xf numFmtId="167" fontId="33" fillId="6" borderId="4" xfId="0" applyNumberFormat="1" applyFont="1" applyFill="1" applyBorder="1" applyAlignment="1">
      <alignment horizontal="left"/>
    </xf>
    <xf numFmtId="0" fontId="34" fillId="0" borderId="2" xfId="10" applyFont="1" applyBorder="1" applyAlignment="1">
      <alignment horizontal="left" vertical="top" wrapText="1"/>
    </xf>
    <xf numFmtId="167" fontId="33" fillId="9" borderId="2" xfId="0" applyNumberFormat="1" applyFont="1" applyFill="1" applyBorder="1" applyAlignment="1">
      <alignment horizontal="right"/>
    </xf>
    <xf numFmtId="0" fontId="32" fillId="0" borderId="3" xfId="0" applyFont="1" applyBorder="1" applyAlignment="1">
      <alignment horizontal="left" vertical="top" wrapText="1"/>
    </xf>
    <xf numFmtId="1" fontId="39" fillId="0" borderId="2" xfId="0" applyNumberFormat="1" applyFont="1" applyBorder="1"/>
    <xf numFmtId="169" fontId="41" fillId="0" borderId="2" xfId="0" applyNumberFormat="1" applyFont="1" applyBorder="1" applyAlignment="1">
      <alignment horizontal="left"/>
    </xf>
    <xf numFmtId="169" fontId="41" fillId="0" borderId="2" xfId="0" applyNumberFormat="1" applyFont="1" applyBorder="1" applyAlignment="1">
      <alignment horizontal="right"/>
    </xf>
    <xf numFmtId="0" fontId="39" fillId="9" borderId="2" xfId="0" applyFont="1" applyFill="1" applyBorder="1"/>
    <xf numFmtId="0" fontId="32" fillId="9" borderId="2" xfId="0" applyFont="1" applyFill="1" applyBorder="1"/>
    <xf numFmtId="0" fontId="32" fillId="9" borderId="2" xfId="0" applyFont="1" applyFill="1" applyBorder="1" applyAlignment="1">
      <alignment horizontal="right"/>
    </xf>
    <xf numFmtId="0" fontId="32" fillId="9" borderId="4" xfId="0" applyFont="1" applyFill="1" applyBorder="1" applyAlignment="1">
      <alignment horizontal="right"/>
    </xf>
    <xf numFmtId="0" fontId="39" fillId="0" borderId="2" xfId="0" applyFont="1" applyBorder="1" applyAlignment="1">
      <alignment horizontal="center" vertical="top" wrapText="1"/>
    </xf>
    <xf numFmtId="169" fontId="39" fillId="0" borderId="2" xfId="0" applyNumberFormat="1" applyFont="1" applyBorder="1" applyAlignment="1">
      <alignment horizontal="left"/>
    </xf>
    <xf numFmtId="167" fontId="33" fillId="6" borderId="2" xfId="0" applyNumberFormat="1" applyFont="1" applyFill="1" applyBorder="1" applyAlignment="1">
      <alignment horizontal="left"/>
    </xf>
    <xf numFmtId="0" fontId="42" fillId="0" borderId="2" xfId="0" applyFont="1" applyBorder="1"/>
    <xf numFmtId="169" fontId="41" fillId="0" borderId="5" xfId="0" applyNumberFormat="1" applyFont="1" applyBorder="1" applyAlignment="1">
      <alignment horizontal="left"/>
    </xf>
    <xf numFmtId="165" fontId="39" fillId="0" borderId="5" xfId="3" applyNumberFormat="1" applyFont="1" applyBorder="1" applyAlignment="1">
      <alignment horizontal="left"/>
    </xf>
    <xf numFmtId="169" fontId="41" fillId="2" borderId="2" xfId="0" applyNumberFormat="1" applyFont="1" applyFill="1" applyBorder="1" applyAlignment="1">
      <alignment horizontal="left"/>
    </xf>
    <xf numFmtId="0" fontId="37" fillId="6" borderId="2" xfId="0" applyFont="1" applyFill="1" applyBorder="1" applyAlignment="1">
      <alignment horizontal="left"/>
    </xf>
    <xf numFmtId="167" fontId="32" fillId="6" borderId="4" xfId="0" applyNumberFormat="1" applyFont="1" applyFill="1" applyBorder="1" applyAlignment="1">
      <alignment horizontal="left"/>
    </xf>
    <xf numFmtId="0" fontId="32" fillId="0" borderId="2" xfId="0" applyFont="1" applyBorder="1" applyAlignment="1">
      <alignment horizontal="left"/>
    </xf>
    <xf numFmtId="0" fontId="34" fillId="0" borderId="2" xfId="0" applyFont="1" applyBorder="1" applyAlignment="1">
      <alignment horizontal="left" vertical="center" wrapText="1"/>
    </xf>
    <xf numFmtId="0" fontId="35" fillId="2" borderId="2" xfId="0" applyFont="1" applyFill="1" applyBorder="1" applyAlignment="1">
      <alignment vertical="center" wrapText="1"/>
    </xf>
    <xf numFmtId="0" fontId="34" fillId="0" borderId="3" xfId="0" applyFont="1" applyBorder="1" applyAlignment="1">
      <alignment horizontal="left" vertical="center" wrapText="1"/>
    </xf>
    <xf numFmtId="167" fontId="39" fillId="0" borderId="2" xfId="3" applyNumberFormat="1" applyFont="1" applyBorder="1" applyAlignment="1">
      <alignment horizontal="left"/>
    </xf>
    <xf numFmtId="167" fontId="39" fillId="0" borderId="6" xfId="0" applyNumberFormat="1" applyFont="1" applyBorder="1" applyAlignment="1">
      <alignment horizontal="left"/>
    </xf>
    <xf numFmtId="167" fontId="39" fillId="0" borderId="6" xfId="3" applyNumberFormat="1" applyFont="1" applyBorder="1" applyAlignment="1">
      <alignment horizontal="left"/>
    </xf>
    <xf numFmtId="168" fontId="32" fillId="0" borderId="2" xfId="7" applyNumberFormat="1" applyFont="1" applyBorder="1" applyAlignment="1">
      <alignment horizontal="left"/>
    </xf>
    <xf numFmtId="168" fontId="32" fillId="0" borderId="6" xfId="7" applyNumberFormat="1" applyFont="1" applyBorder="1" applyAlignment="1">
      <alignment horizontal="left"/>
    </xf>
    <xf numFmtId="0" fontId="34" fillId="2" borderId="10" xfId="0" applyFont="1" applyFill="1" applyBorder="1" applyAlignment="1">
      <alignment vertical="top" wrapText="1"/>
    </xf>
    <xf numFmtId="0" fontId="34" fillId="0" borderId="15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right"/>
    </xf>
    <xf numFmtId="1" fontId="39" fillId="0" borderId="14" xfId="0" applyNumberFormat="1" applyFont="1" applyBorder="1"/>
    <xf numFmtId="167" fontId="39" fillId="0" borderId="14" xfId="3" applyNumberFormat="1" applyFont="1" applyBorder="1" applyAlignment="1">
      <alignment horizontal="left"/>
    </xf>
    <xf numFmtId="167" fontId="39" fillId="0" borderId="14" xfId="0" applyNumberFormat="1" applyFont="1" applyBorder="1" applyAlignment="1">
      <alignment horizontal="left"/>
    </xf>
    <xf numFmtId="0" fontId="43" fillId="9" borderId="2" xfId="0" applyFont="1" applyFill="1" applyBorder="1"/>
    <xf numFmtId="0" fontId="34" fillId="9" borderId="2" xfId="0" applyFont="1" applyFill="1" applyBorder="1" applyAlignment="1">
      <alignment horizontal="left" vertical="center" wrapText="1"/>
    </xf>
    <xf numFmtId="167" fontId="39" fillId="0" borderId="6" xfId="0" applyNumberFormat="1" applyFont="1" applyBorder="1" applyAlignment="1">
      <alignment horizontal="center"/>
    </xf>
    <xf numFmtId="0" fontId="37" fillId="6" borderId="4" xfId="0" applyFont="1" applyFill="1" applyBorder="1" applyAlignment="1">
      <alignment horizontal="left"/>
    </xf>
    <xf numFmtId="0" fontId="39" fillId="9" borderId="2" xfId="0" applyFont="1" applyFill="1" applyBorder="1" applyAlignment="1">
      <alignment horizontal="center" vertical="top" wrapText="1"/>
    </xf>
    <xf numFmtId="0" fontId="39" fillId="9" borderId="2" xfId="0" applyFont="1" applyFill="1" applyBorder="1" applyAlignment="1">
      <alignment horizontal="right"/>
    </xf>
    <xf numFmtId="1" fontId="39" fillId="9" borderId="2" xfId="0" applyNumberFormat="1" applyFont="1" applyFill="1" applyBorder="1"/>
    <xf numFmtId="169" fontId="41" fillId="9" borderId="2" xfId="0" applyNumberFormat="1" applyFont="1" applyFill="1" applyBorder="1" applyAlignment="1">
      <alignment horizontal="left"/>
    </xf>
    <xf numFmtId="169" fontId="41" fillId="9" borderId="2" xfId="0" applyNumberFormat="1" applyFont="1" applyFill="1" applyBorder="1" applyAlignment="1">
      <alignment horizontal="right" wrapText="1"/>
    </xf>
    <xf numFmtId="169" fontId="41" fillId="9" borderId="9" xfId="0" applyNumberFormat="1" applyFont="1" applyFill="1" applyBorder="1" applyAlignment="1">
      <alignment horizontal="right"/>
    </xf>
    <xf numFmtId="165" fontId="39" fillId="0" borderId="2" xfId="3" applyNumberFormat="1" applyFont="1" applyBorder="1" applyAlignment="1">
      <alignment horizontal="left"/>
    </xf>
    <xf numFmtId="0" fontId="39" fillId="0" borderId="4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right"/>
    </xf>
    <xf numFmtId="0" fontId="32" fillId="0" borderId="10" xfId="0" applyFont="1" applyBorder="1"/>
    <xf numFmtId="0" fontId="39" fillId="2" borderId="2" xfId="0" applyFont="1" applyFill="1" applyBorder="1"/>
    <xf numFmtId="0" fontId="39" fillId="0" borderId="2" xfId="0" applyFont="1" applyBorder="1"/>
    <xf numFmtId="1" fontId="33" fillId="0" borderId="2" xfId="0" applyNumberFormat="1" applyFont="1" applyBorder="1"/>
    <xf numFmtId="165" fontId="33" fillId="9" borderId="2" xfId="0" applyNumberFormat="1" applyFont="1" applyFill="1" applyBorder="1"/>
    <xf numFmtId="167" fontId="33" fillId="9" borderId="2" xfId="0" applyNumberFormat="1" applyFont="1" applyFill="1" applyBorder="1"/>
    <xf numFmtId="164" fontId="33" fillId="9" borderId="2" xfId="0" applyNumberFormat="1" applyFont="1" applyFill="1" applyBorder="1"/>
    <xf numFmtId="167" fontId="37" fillId="6" borderId="2" xfId="0" applyNumberFormat="1" applyFont="1" applyFill="1" applyBorder="1" applyAlignment="1">
      <alignment horizontal="left"/>
    </xf>
    <xf numFmtId="0" fontId="39" fillId="2" borderId="6" xfId="0" applyFont="1" applyFill="1" applyBorder="1"/>
    <xf numFmtId="0" fontId="32" fillId="0" borderId="3" xfId="0" applyFont="1" applyBorder="1"/>
    <xf numFmtId="0" fontId="33" fillId="6" borderId="2" xfId="0" applyFont="1" applyFill="1" applyBorder="1"/>
    <xf numFmtId="3" fontId="33" fillId="6" borderId="2" xfId="0" applyNumberFormat="1" applyFont="1" applyFill="1" applyBorder="1" applyAlignment="1">
      <alignment horizontal="left"/>
    </xf>
    <xf numFmtId="0" fontId="33" fillId="0" borderId="2" xfId="0" applyFont="1" applyBorder="1"/>
    <xf numFmtId="0" fontId="33" fillId="6" borderId="2" xfId="0" applyFont="1" applyFill="1" applyBorder="1" applyAlignment="1">
      <alignment horizontal="left" wrapText="1"/>
    </xf>
    <xf numFmtId="0" fontId="38" fillId="0" borderId="2" xfId="0" applyFont="1" applyBorder="1" applyAlignment="1">
      <alignment horizontal="left"/>
    </xf>
    <xf numFmtId="0" fontId="35" fillId="0" borderId="2" xfId="0" applyFont="1" applyBorder="1" applyAlignment="1">
      <alignment horizontal="left" vertical="top" wrapText="1"/>
    </xf>
    <xf numFmtId="168" fontId="39" fillId="2" borderId="2" xfId="0" applyNumberFormat="1" applyFont="1" applyFill="1" applyBorder="1" applyAlignment="1">
      <alignment horizontal="left"/>
    </xf>
    <xf numFmtId="168" fontId="39" fillId="2" borderId="2" xfId="0" applyNumberFormat="1" applyFont="1" applyFill="1" applyBorder="1"/>
    <xf numFmtId="167" fontId="32" fillId="9" borderId="2" xfId="0" applyNumberFormat="1" applyFont="1" applyFill="1" applyBorder="1" applyAlignment="1">
      <alignment horizontal="center"/>
    </xf>
    <xf numFmtId="167" fontId="32" fillId="2" borderId="2" xfId="0" applyNumberFormat="1" applyFont="1" applyFill="1" applyBorder="1"/>
    <xf numFmtId="167" fontId="40" fillId="9" borderId="2" xfId="0" applyNumberFormat="1" applyFont="1" applyFill="1" applyBorder="1"/>
    <xf numFmtId="167" fontId="32" fillId="0" borderId="2" xfId="0" applyNumberFormat="1" applyFont="1" applyBorder="1"/>
    <xf numFmtId="167" fontId="32" fillId="9" borderId="10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8" fillId="0" borderId="2" xfId="0" applyFont="1" applyBorder="1"/>
    <xf numFmtId="0" fontId="44" fillId="0" borderId="0" xfId="0" applyFont="1"/>
    <xf numFmtId="167" fontId="32" fillId="0" borderId="4" xfId="0" applyNumberFormat="1" applyFont="1" applyBorder="1" applyAlignment="1">
      <alignment horizontal="center"/>
    </xf>
    <xf numFmtId="167" fontId="32" fillId="2" borderId="4" xfId="0" applyNumberFormat="1" applyFont="1" applyFill="1" applyBorder="1" applyAlignment="1">
      <alignment horizontal="center"/>
    </xf>
    <xf numFmtId="167" fontId="32" fillId="0" borderId="9" xfId="0" applyNumberFormat="1" applyFont="1" applyBorder="1" applyAlignment="1">
      <alignment horizontal="center"/>
    </xf>
    <xf numFmtId="0" fontId="32" fillId="0" borderId="5" xfId="0" applyFont="1" applyBorder="1"/>
    <xf numFmtId="167" fontId="33" fillId="6" borderId="9" xfId="0" applyNumberFormat="1" applyFont="1" applyFill="1" applyBorder="1" applyAlignment="1">
      <alignment horizontal="left"/>
    </xf>
    <xf numFmtId="167" fontId="32" fillId="6" borderId="3" xfId="0" applyNumberFormat="1" applyFont="1" applyFill="1" applyBorder="1" applyAlignment="1">
      <alignment horizontal="left"/>
    </xf>
    <xf numFmtId="0" fontId="32" fillId="0" borderId="4" xfId="0" applyFont="1" applyBorder="1" applyAlignment="1">
      <alignment vertical="center"/>
    </xf>
    <xf numFmtId="167" fontId="37" fillId="6" borderId="3" xfId="0" applyNumberFormat="1" applyFont="1" applyFill="1" applyBorder="1" applyAlignment="1">
      <alignment horizontal="left"/>
    </xf>
    <xf numFmtId="0" fontId="34" fillId="0" borderId="3" xfId="10" applyFont="1" applyBorder="1" applyAlignment="1">
      <alignment horizontal="left" vertical="top" wrapText="1"/>
    </xf>
    <xf numFmtId="167" fontId="39" fillId="0" borderId="6" xfId="0" applyNumberFormat="1" applyFont="1" applyBorder="1"/>
    <xf numFmtId="167" fontId="32" fillId="6" borderId="2" xfId="0" applyNumberFormat="1" applyFont="1" applyFill="1" applyBorder="1" applyAlignment="1">
      <alignment horizontal="left" vertical="center"/>
    </xf>
    <xf numFmtId="168" fontId="39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horizontal="right"/>
    </xf>
    <xf numFmtId="0" fontId="39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right" vertical="center"/>
    </xf>
    <xf numFmtId="1" fontId="39" fillId="2" borderId="2" xfId="0" applyNumberFormat="1" applyFont="1" applyFill="1" applyBorder="1" applyAlignment="1">
      <alignment vertical="center"/>
    </xf>
    <xf numFmtId="0" fontId="32" fillId="2" borderId="2" xfId="0" applyFont="1" applyFill="1" applyBorder="1" applyAlignment="1">
      <alignment horizontal="left" vertical="center"/>
    </xf>
    <xf numFmtId="0" fontId="32" fillId="2" borderId="2" xfId="0" applyFont="1" applyFill="1" applyBorder="1" applyAlignment="1">
      <alignment horizontal="center" wrapText="1"/>
    </xf>
    <xf numFmtId="0" fontId="35" fillId="0" borderId="12" xfId="0" applyFont="1" applyBorder="1" applyAlignment="1">
      <alignment vertical="top" wrapText="1"/>
    </xf>
    <xf numFmtId="0" fontId="27" fillId="0" borderId="2" xfId="0" applyFont="1" applyBorder="1"/>
    <xf numFmtId="0" fontId="27" fillId="2" borderId="2" xfId="0" applyFont="1" applyFill="1" applyBorder="1"/>
    <xf numFmtId="0" fontId="4" fillId="0" borderId="2" xfId="0" applyFont="1" applyBorder="1"/>
    <xf numFmtId="0" fontId="44" fillId="0" borderId="2" xfId="0" applyFont="1" applyBorder="1"/>
    <xf numFmtId="0" fontId="32" fillId="0" borderId="5" xfId="0" applyFont="1" applyBorder="1" applyAlignment="1">
      <alignment wrapText="1"/>
    </xf>
    <xf numFmtId="0" fontId="18" fillId="0" borderId="2" xfId="0" applyFont="1" applyBorder="1"/>
    <xf numFmtId="167" fontId="32" fillId="9" borderId="2" xfId="0" applyNumberFormat="1" applyFont="1" applyFill="1" applyBorder="1" applyAlignment="1">
      <alignment horizontal="left"/>
    </xf>
    <xf numFmtId="3" fontId="32" fillId="9" borderId="2" xfId="0" applyNumberFormat="1" applyFont="1" applyFill="1" applyBorder="1" applyAlignment="1">
      <alignment wrapText="1"/>
    </xf>
    <xf numFmtId="0" fontId="39" fillId="9" borderId="2" xfId="0" applyFont="1" applyFill="1" applyBorder="1" applyAlignment="1">
      <alignment wrapText="1"/>
    </xf>
    <xf numFmtId="1" fontId="40" fillId="9" borderId="2" xfId="0" applyNumberFormat="1" applyFont="1" applyFill="1" applyBorder="1"/>
    <xf numFmtId="17" fontId="39" fillId="2" borderId="2" xfId="0" applyNumberFormat="1" applyFont="1" applyFill="1" applyBorder="1" applyAlignment="1">
      <alignment vertical="top"/>
    </xf>
    <xf numFmtId="17" fontId="39" fillId="9" borderId="2" xfId="0" applyNumberFormat="1" applyFont="1" applyFill="1" applyBorder="1" applyAlignment="1">
      <alignment vertical="center"/>
    </xf>
    <xf numFmtId="17" fontId="39" fillId="2" borderId="2" xfId="0" applyNumberFormat="1" applyFont="1" applyFill="1" applyBorder="1" applyAlignment="1">
      <alignment vertical="center"/>
    </xf>
    <xf numFmtId="0" fontId="39" fillId="0" borderId="2" xfId="0" applyFont="1" applyBorder="1" applyAlignment="1">
      <alignment vertical="top"/>
    </xf>
    <xf numFmtId="0" fontId="40" fillId="9" borderId="2" xfId="0" applyFont="1" applyFill="1" applyBorder="1" applyAlignment="1">
      <alignment vertical="top"/>
    </xf>
    <xf numFmtId="17" fontId="39" fillId="0" borderId="2" xfId="0" applyNumberFormat="1" applyFont="1" applyBorder="1" applyAlignment="1">
      <alignment vertical="top"/>
    </xf>
    <xf numFmtId="17" fontId="39" fillId="9" borderId="2" xfId="0" applyNumberFormat="1" applyFont="1" applyFill="1" applyBorder="1" applyAlignment="1">
      <alignment vertical="top"/>
    </xf>
    <xf numFmtId="17" fontId="39" fillId="0" borderId="2" xfId="0" applyNumberFormat="1" applyFont="1" applyBorder="1"/>
    <xf numFmtId="17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39" fillId="9" borderId="2" xfId="0" applyFont="1" applyFill="1" applyBorder="1" applyAlignment="1">
      <alignment vertical="top"/>
    </xf>
    <xf numFmtId="0" fontId="39" fillId="0" borderId="10" xfId="0" applyFont="1" applyBorder="1"/>
    <xf numFmtId="0" fontId="34" fillId="0" borderId="2" xfId="0" applyFont="1" applyBorder="1" applyAlignment="1">
      <alignment vertical="top" wrapText="1"/>
    </xf>
    <xf numFmtId="0" fontId="32" fillId="9" borderId="2" xfId="0" applyFont="1" applyFill="1" applyBorder="1" applyAlignment="1">
      <alignment vertical="top" wrapText="1"/>
    </xf>
    <xf numFmtId="0" fontId="34" fillId="2" borderId="0" xfId="0" applyFont="1" applyFill="1" applyAlignment="1">
      <alignment wrapText="1"/>
    </xf>
    <xf numFmtId="0" fontId="35" fillId="9" borderId="0" xfId="0" applyFont="1" applyFill="1" applyAlignment="1">
      <alignment horizontal="left" vertical="top" wrapText="1"/>
    </xf>
    <xf numFmtId="0" fontId="35" fillId="0" borderId="2" xfId="0" applyFont="1" applyBorder="1" applyAlignment="1">
      <alignment horizontal="left"/>
    </xf>
    <xf numFmtId="0" fontId="34" fillId="0" borderId="10" xfId="0" applyFont="1" applyBorder="1" applyAlignment="1">
      <alignment horizontal="left" wrapText="1"/>
    </xf>
    <xf numFmtId="0" fontId="35" fillId="0" borderId="0" xfId="0" applyFont="1" applyAlignment="1">
      <alignment vertical="top" wrapText="1"/>
    </xf>
    <xf numFmtId="0" fontId="35" fillId="0" borderId="2" xfId="0" applyFont="1" applyBorder="1" applyAlignment="1">
      <alignment vertical="top" wrapText="1"/>
    </xf>
    <xf numFmtId="0" fontId="35" fillId="2" borderId="2" xfId="0" applyFont="1" applyFill="1" applyBorder="1" applyAlignment="1">
      <alignment horizontal="left" vertical="top" wrapText="1"/>
    </xf>
    <xf numFmtId="0" fontId="32" fillId="9" borderId="2" xfId="0" applyFont="1" applyFill="1" applyBorder="1" applyAlignment="1">
      <alignment horizontal="center"/>
    </xf>
    <xf numFmtId="0" fontId="39" fillId="0" borderId="9" xfId="0" applyFont="1" applyBorder="1" applyAlignment="1">
      <alignment horizontal="center"/>
    </xf>
    <xf numFmtId="164" fontId="34" fillId="0" borderId="2" xfId="0" applyNumberFormat="1" applyFont="1" applyBorder="1" applyAlignment="1">
      <alignment horizontal="left"/>
    </xf>
    <xf numFmtId="169" fontId="34" fillId="0" borderId="2" xfId="0" applyNumberFormat="1" applyFont="1" applyBorder="1" applyAlignment="1">
      <alignment horizontal="left"/>
    </xf>
    <xf numFmtId="167" fontId="34" fillId="0" borderId="2" xfId="0" applyNumberFormat="1" applyFont="1" applyBorder="1" applyAlignment="1">
      <alignment horizontal="left"/>
    </xf>
    <xf numFmtId="168" fontId="35" fillId="0" borderId="6" xfId="7" applyNumberFormat="1" applyFont="1" applyBorder="1" applyAlignment="1">
      <alignment horizontal="left"/>
    </xf>
    <xf numFmtId="168" fontId="35" fillId="0" borderId="2" xfId="7" applyNumberFormat="1" applyFont="1" applyBorder="1" applyAlignment="1">
      <alignment horizontal="left"/>
    </xf>
    <xf numFmtId="167" fontId="34" fillId="0" borderId="14" xfId="0" applyNumberFormat="1" applyFont="1" applyBorder="1" applyAlignment="1">
      <alignment horizontal="left"/>
    </xf>
    <xf numFmtId="0" fontId="34" fillId="9" borderId="2" xfId="0" applyFont="1" applyFill="1" applyBorder="1" applyAlignment="1">
      <alignment horizontal="left" vertical="top" wrapText="1"/>
    </xf>
    <xf numFmtId="0" fontId="39" fillId="9" borderId="2" xfId="0" applyFont="1" applyFill="1" applyBorder="1" applyAlignment="1">
      <alignment horizontal="center" wrapText="1"/>
    </xf>
    <xf numFmtId="167" fontId="32" fillId="9" borderId="4" xfId="0" applyNumberFormat="1" applyFont="1" applyFill="1" applyBorder="1" applyAlignment="1">
      <alignment horizontal="center"/>
    </xf>
    <xf numFmtId="167" fontId="39" fillId="9" borderId="4" xfId="0" applyNumberFormat="1" applyFont="1" applyFill="1" applyBorder="1" applyAlignment="1">
      <alignment horizontal="right"/>
    </xf>
    <xf numFmtId="167" fontId="39" fillId="9" borderId="2" xfId="0" applyNumberFormat="1" applyFont="1" applyFill="1" applyBorder="1" applyAlignment="1">
      <alignment horizontal="right"/>
    </xf>
    <xf numFmtId="0" fontId="32" fillId="9" borderId="4" xfId="0" applyFont="1" applyFill="1" applyBorder="1" applyAlignment="1">
      <alignment horizontal="right" vertical="center"/>
    </xf>
    <xf numFmtId="0" fontId="32" fillId="2" borderId="2" xfId="0" applyFont="1" applyFill="1" applyBorder="1" applyAlignment="1">
      <alignment horizontal="center"/>
    </xf>
    <xf numFmtId="169" fontId="41" fillId="9" borderId="4" xfId="0" applyNumberFormat="1" applyFont="1" applyFill="1" applyBorder="1" applyAlignment="1">
      <alignment horizontal="right"/>
    </xf>
    <xf numFmtId="169" fontId="41" fillId="9" borderId="2" xfId="0" applyNumberFormat="1" applyFont="1" applyFill="1" applyBorder="1" applyAlignment="1">
      <alignment horizontal="right"/>
    </xf>
    <xf numFmtId="168" fontId="39" fillId="9" borderId="4" xfId="0" applyNumberFormat="1" applyFont="1" applyFill="1" applyBorder="1" applyAlignment="1">
      <alignment horizontal="right"/>
    </xf>
    <xf numFmtId="168" fontId="32" fillId="9" borderId="3" xfId="7" applyNumberFormat="1" applyFont="1" applyFill="1" applyBorder="1" applyAlignment="1">
      <alignment horizontal="right"/>
    </xf>
    <xf numFmtId="168" fontId="32" fillId="9" borderId="2" xfId="7" applyNumberFormat="1" applyFont="1" applyFill="1" applyBorder="1" applyAlignment="1">
      <alignment horizontal="right"/>
    </xf>
    <xf numFmtId="167" fontId="39" fillId="9" borderId="15" xfId="0" applyNumberFormat="1" applyFont="1" applyFill="1" applyBorder="1" applyAlignment="1">
      <alignment horizontal="right"/>
    </xf>
    <xf numFmtId="167" fontId="39" fillId="9" borderId="3" xfId="0" applyNumberFormat="1" applyFont="1" applyFill="1" applyBorder="1" applyAlignment="1">
      <alignment horizontal="right"/>
    </xf>
    <xf numFmtId="0" fontId="32" fillId="3" borderId="5" xfId="0" applyFont="1" applyFill="1" applyBorder="1"/>
    <xf numFmtId="0" fontId="32" fillId="0" borderId="0" xfId="0" applyFont="1" applyAlignment="1">
      <alignment horizontal="left" wrapText="1"/>
    </xf>
    <xf numFmtId="0" fontId="34" fillId="2" borderId="10" xfId="0" applyFont="1" applyFill="1" applyBorder="1" applyAlignment="1">
      <alignment horizontal="left"/>
    </xf>
    <xf numFmtId="0" fontId="34" fillId="9" borderId="13" xfId="0" applyFont="1" applyFill="1" applyBorder="1" applyAlignment="1">
      <alignment horizontal="left" wrapText="1"/>
    </xf>
    <xf numFmtId="49" fontId="34" fillId="0" borderId="8" xfId="0" applyNumberFormat="1" applyFont="1" applyBorder="1" applyAlignment="1">
      <alignment horizontal="left" wrapText="1"/>
    </xf>
    <xf numFmtId="49" fontId="34" fillId="2" borderId="8" xfId="0" applyNumberFormat="1" applyFont="1" applyFill="1" applyBorder="1" applyAlignment="1">
      <alignment horizontal="left" wrapText="1"/>
    </xf>
    <xf numFmtId="49" fontId="34" fillId="9" borderId="8" xfId="0" applyNumberFormat="1" applyFont="1" applyFill="1" applyBorder="1" applyAlignment="1">
      <alignment horizontal="left" wrapText="1"/>
    </xf>
    <xf numFmtId="49" fontId="34" fillId="9" borderId="2" xfId="0" applyNumberFormat="1" applyFont="1" applyFill="1" applyBorder="1" applyAlignment="1">
      <alignment horizontal="left" wrapText="1"/>
    </xf>
    <xf numFmtId="49" fontId="34" fillId="0" borderId="5" xfId="0" applyNumberFormat="1" applyFont="1" applyBorder="1" applyAlignment="1">
      <alignment horizontal="left" wrapText="1"/>
    </xf>
    <xf numFmtId="0" fontId="34" fillId="9" borderId="2" xfId="0" applyFont="1" applyFill="1" applyBorder="1" applyAlignment="1">
      <alignment horizontal="left" wrapText="1"/>
    </xf>
    <xf numFmtId="49" fontId="34" fillId="2" borderId="11" xfId="0" applyNumberFormat="1" applyFont="1" applyFill="1" applyBorder="1" applyAlignment="1">
      <alignment horizontal="left" wrapText="1"/>
    </xf>
    <xf numFmtId="167" fontId="32" fillId="6" borderId="2" xfId="0" applyNumberFormat="1" applyFont="1" applyFill="1" applyBorder="1" applyAlignment="1">
      <alignment horizontal="left"/>
    </xf>
    <xf numFmtId="0" fontId="35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3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26" fillId="0" borderId="2" xfId="0" applyFont="1" applyBorder="1" applyAlignment="1">
      <alignment wrapText="1"/>
    </xf>
    <xf numFmtId="0" fontId="26" fillId="0" borderId="2" xfId="0" applyFont="1" applyBorder="1" applyAlignment="1">
      <alignment horizontal="right" wrapTex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</cellXfs>
  <cellStyles count="12">
    <cellStyle name="Currency" xfId="3" builtinId="4"/>
    <cellStyle name="Normaallaad 2" xfId="1" xr:uid="{00000000-0005-0000-0000-000001000000}"/>
    <cellStyle name="Normaallaad 3" xfId="2" xr:uid="{00000000-0005-0000-0000-000002000000}"/>
    <cellStyle name="Normaallaad 3 2" xfId="7" xr:uid="{2DDD6E1A-F110-4E5F-B36B-46D272038F77}"/>
    <cellStyle name="Normaallaad 3 2 2" xfId="11" xr:uid="{2F38EEF5-1548-444E-98D3-FEA863BD4293}"/>
    <cellStyle name="Normaallaad 3 3" xfId="5" xr:uid="{8CBC99AA-DA04-4BC7-BAAB-4FEBE91511BE}"/>
    <cellStyle name="Normaallaad 4" xfId="9" xr:uid="{D83A8B87-FC43-4643-91ED-F2C72F501AB8}"/>
    <cellStyle name="Normaallaad 5" xfId="4" xr:uid="{A47F49BB-B22E-44DF-8113-3DB146438B0C}"/>
    <cellStyle name="Normaallaad 6" xfId="10" xr:uid="{194FCB10-29BF-452C-8045-2CD3BF2CFA79}"/>
    <cellStyle name="Normal" xfId="0" builtinId="0"/>
    <cellStyle name="Normal 2" xfId="8" xr:uid="{D7F591D3-2B8C-4F2B-B95D-1CD75C91310A}"/>
    <cellStyle name="Normal 3" xfId="6" xr:uid="{40DB11A2-9014-43C6-87A2-25D98A57D4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64"/>
  <sheetViews>
    <sheetView tabSelected="1" topLeftCell="A4" zoomScale="70" zoomScaleNormal="70" workbookViewId="0">
      <selection activeCell="M2" sqref="M2"/>
    </sheetView>
  </sheetViews>
  <sheetFormatPr defaultRowHeight="15"/>
  <cols>
    <col min="1" max="1" width="27.5703125" customWidth="1"/>
    <col min="2" max="2" width="34.5703125" style="1" customWidth="1"/>
    <col min="3" max="3" width="18.42578125" customWidth="1"/>
    <col min="4" max="4" width="13.85546875" customWidth="1"/>
    <col min="5" max="5" width="14.5703125" customWidth="1"/>
    <col min="6" max="6" width="11.7109375" customWidth="1"/>
    <col min="7" max="7" width="18.7109375" customWidth="1"/>
    <col min="8" max="8" width="13.7109375" customWidth="1"/>
    <col min="9" max="9" width="13.42578125" customWidth="1"/>
    <col min="10" max="10" width="13.28515625" customWidth="1"/>
    <col min="11" max="11" width="13.140625" customWidth="1"/>
    <col min="12" max="12" width="14.140625" customWidth="1"/>
    <col min="13" max="13" width="14.7109375" customWidth="1"/>
    <col min="14" max="14" width="14" customWidth="1"/>
    <col min="15" max="15" width="25.42578125" customWidth="1"/>
    <col min="16" max="16" width="20" customWidth="1"/>
  </cols>
  <sheetData>
    <row r="1" spans="1:49" ht="38.25" customHeight="1">
      <c r="A1" s="316" t="s">
        <v>0</v>
      </c>
      <c r="B1" s="316"/>
      <c r="C1" s="316"/>
      <c r="D1" s="316"/>
      <c r="E1" s="316"/>
      <c r="F1" s="2"/>
      <c r="G1" s="245"/>
      <c r="H1" s="313"/>
      <c r="I1" s="245"/>
      <c r="J1" s="3"/>
      <c r="K1" s="3"/>
    </row>
    <row r="2" spans="1:49" ht="17.25" customHeight="1">
      <c r="A2" s="317" t="s">
        <v>1</v>
      </c>
      <c r="B2" s="317"/>
      <c r="C2" s="317"/>
      <c r="D2" s="317"/>
      <c r="E2" s="317"/>
      <c r="F2" s="309"/>
      <c r="G2" s="322"/>
      <c r="H2" s="323"/>
      <c r="I2" s="323"/>
      <c r="J2" s="310"/>
      <c r="K2" s="3"/>
    </row>
    <row r="3" spans="1:49" ht="15.75">
      <c r="A3" s="318" t="s">
        <v>2</v>
      </c>
      <c r="B3" s="318"/>
      <c r="C3" s="318"/>
      <c r="D3" s="318"/>
      <c r="E3" s="318"/>
      <c r="F3" s="309"/>
      <c r="G3" s="323"/>
      <c r="H3" s="323"/>
      <c r="I3" s="323"/>
      <c r="J3" s="311"/>
      <c r="K3" s="4"/>
    </row>
    <row r="4" spans="1:49" ht="15.75">
      <c r="A4" s="318" t="s">
        <v>3</v>
      </c>
      <c r="B4" s="318"/>
      <c r="C4" s="318"/>
      <c r="D4" s="318"/>
      <c r="E4" s="318"/>
      <c r="F4" s="309"/>
      <c r="G4" s="323"/>
      <c r="H4" s="323"/>
      <c r="I4" s="323"/>
      <c r="J4" s="311"/>
      <c r="K4" s="4"/>
    </row>
    <row r="5" spans="1:49" ht="15.75">
      <c r="A5" s="318" t="s">
        <v>4</v>
      </c>
      <c r="B5" s="318"/>
      <c r="C5" s="318"/>
      <c r="D5" s="318"/>
      <c r="E5" s="318"/>
      <c r="F5" s="309"/>
      <c r="G5" s="323"/>
      <c r="H5" s="323"/>
      <c r="I5" s="323"/>
      <c r="J5" s="311"/>
      <c r="K5" s="4"/>
    </row>
    <row r="6" spans="1:49" ht="15.75" thickBot="1">
      <c r="A6" s="90" t="s">
        <v>5</v>
      </c>
      <c r="B6" s="90"/>
      <c r="C6" s="90"/>
      <c r="D6" s="90"/>
      <c r="E6" s="90"/>
      <c r="F6" s="87"/>
      <c r="G6" s="314"/>
      <c r="H6" s="315"/>
      <c r="I6" s="314"/>
      <c r="J6" s="88"/>
      <c r="K6" s="88"/>
      <c r="L6" s="89"/>
      <c r="M6" s="89"/>
      <c r="N6" s="89"/>
      <c r="O6" s="89"/>
    </row>
    <row r="7" spans="1:49" ht="41.25" customHeight="1">
      <c r="A7" s="102" t="s">
        <v>6</v>
      </c>
      <c r="B7" s="102" t="s">
        <v>7</v>
      </c>
      <c r="C7" s="102" t="s">
        <v>8</v>
      </c>
      <c r="D7" s="103" t="s">
        <v>9</v>
      </c>
      <c r="E7" s="102" t="s">
        <v>10</v>
      </c>
      <c r="F7" s="102" t="s">
        <v>11</v>
      </c>
      <c r="G7" s="312" t="s">
        <v>12</v>
      </c>
      <c r="H7" s="319" t="s">
        <v>13</v>
      </c>
      <c r="I7" s="320"/>
      <c r="J7" s="321"/>
      <c r="K7" s="321"/>
      <c r="L7" s="321"/>
      <c r="M7" s="321"/>
      <c r="N7" s="321"/>
      <c r="O7" s="296"/>
    </row>
    <row r="8" spans="1:49" s="86" customFormat="1" ht="56.25" customHeight="1">
      <c r="A8" s="299" t="s">
        <v>14</v>
      </c>
      <c r="B8" s="104" t="s">
        <v>15</v>
      </c>
      <c r="C8" s="105"/>
      <c r="D8" s="106"/>
      <c r="E8" s="105"/>
      <c r="F8" s="107"/>
      <c r="G8" s="108"/>
      <c r="H8" s="109" t="s">
        <v>16</v>
      </c>
      <c r="I8" s="109" t="s">
        <v>17</v>
      </c>
      <c r="J8" s="109" t="s">
        <v>18</v>
      </c>
      <c r="K8" s="110" t="s">
        <v>19</v>
      </c>
      <c r="L8" s="111" t="s">
        <v>20</v>
      </c>
      <c r="M8" s="112" t="s">
        <v>21</v>
      </c>
      <c r="N8" s="113" t="s">
        <v>22</v>
      </c>
      <c r="O8" s="110" t="s">
        <v>23</v>
      </c>
      <c r="P8" s="94"/>
    </row>
    <row r="9" spans="1:49" ht="47.25" customHeight="1">
      <c r="A9" s="300" t="s">
        <v>24</v>
      </c>
      <c r="B9" s="115" t="s">
        <v>25</v>
      </c>
      <c r="C9" s="213" t="s">
        <v>26</v>
      </c>
      <c r="D9" s="200" t="s">
        <v>27</v>
      </c>
      <c r="E9" s="116" t="s">
        <v>28</v>
      </c>
      <c r="F9" s="117">
        <v>5</v>
      </c>
      <c r="G9" s="118">
        <v>35</v>
      </c>
      <c r="H9" s="119">
        <v>2100</v>
      </c>
      <c r="I9" s="120">
        <v>300</v>
      </c>
      <c r="J9" s="121">
        <v>2000</v>
      </c>
      <c r="K9" s="121">
        <v>2000</v>
      </c>
      <c r="L9" s="285">
        <v>6400</v>
      </c>
      <c r="M9" s="122">
        <v>400</v>
      </c>
      <c r="N9" s="123">
        <v>6000</v>
      </c>
      <c r="O9" s="114"/>
      <c r="P9" s="6"/>
    </row>
    <row r="10" spans="1:49" ht="40.5" customHeight="1">
      <c r="A10" s="301" t="s">
        <v>29</v>
      </c>
      <c r="B10" s="115" t="s">
        <v>30</v>
      </c>
      <c r="C10" s="273" t="s">
        <v>31</v>
      </c>
      <c r="D10" s="253" t="s">
        <v>32</v>
      </c>
      <c r="E10" s="124" t="s">
        <v>33</v>
      </c>
      <c r="F10" s="125">
        <v>3</v>
      </c>
      <c r="G10" s="126">
        <v>32</v>
      </c>
      <c r="H10" s="127">
        <v>960</v>
      </c>
      <c r="I10" s="127">
        <v>50</v>
      </c>
      <c r="J10" s="127">
        <v>422</v>
      </c>
      <c r="K10" s="127">
        <v>0</v>
      </c>
      <c r="L10" s="158">
        <v>1432</v>
      </c>
      <c r="M10" s="128">
        <v>2</v>
      </c>
      <c r="N10" s="123">
        <v>1430</v>
      </c>
      <c r="O10" s="129"/>
    </row>
    <row r="11" spans="1:49" s="86" customFormat="1" ht="50.25" customHeight="1">
      <c r="A11" s="302" t="s">
        <v>34</v>
      </c>
      <c r="B11" s="130"/>
      <c r="C11" s="141"/>
      <c r="D11" s="254"/>
      <c r="E11" s="131"/>
      <c r="F11" s="132"/>
      <c r="G11" s="133"/>
      <c r="H11" s="134" t="s">
        <v>16</v>
      </c>
      <c r="I11" s="134" t="s">
        <v>17</v>
      </c>
      <c r="J11" s="134" t="s">
        <v>18</v>
      </c>
      <c r="K11" s="135" t="s">
        <v>19</v>
      </c>
      <c r="L11" s="287" t="s">
        <v>35</v>
      </c>
      <c r="M11" s="216"/>
      <c r="N11" s="234"/>
      <c r="O11" s="249" t="s">
        <v>36</v>
      </c>
      <c r="P11" s="93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</row>
    <row r="12" spans="1:49" s="86" customFormat="1" ht="36" customHeight="1">
      <c r="A12" s="301" t="s">
        <v>37</v>
      </c>
      <c r="B12" s="115" t="s">
        <v>38</v>
      </c>
      <c r="C12" s="273" t="s">
        <v>39</v>
      </c>
      <c r="D12" s="255" t="s">
        <v>40</v>
      </c>
      <c r="E12" s="237"/>
      <c r="F12" s="238">
        <v>1</v>
      </c>
      <c r="G12" s="239">
        <v>10</v>
      </c>
      <c r="H12" s="240">
        <v>0</v>
      </c>
      <c r="I12" s="240">
        <v>0</v>
      </c>
      <c r="J12" s="240">
        <v>0</v>
      </c>
      <c r="K12" s="241">
        <v>2000</v>
      </c>
      <c r="L12" s="288">
        <v>2000</v>
      </c>
      <c r="M12" s="137">
        <v>2000</v>
      </c>
      <c r="N12" s="307">
        <v>0</v>
      </c>
      <c r="O12" s="129"/>
      <c r="P12" s="93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</row>
    <row r="13" spans="1:49" ht="42" customHeight="1">
      <c r="A13" s="300" t="s">
        <v>41</v>
      </c>
      <c r="B13" s="115" t="s">
        <v>42</v>
      </c>
      <c r="C13" s="139" t="s">
        <v>43</v>
      </c>
      <c r="D13" s="256" t="s">
        <v>44</v>
      </c>
      <c r="E13" s="116" t="s">
        <v>45</v>
      </c>
      <c r="F13" s="117">
        <v>2</v>
      </c>
      <c r="G13" s="152">
        <v>20</v>
      </c>
      <c r="H13" s="195">
        <v>0</v>
      </c>
      <c r="I13" s="122">
        <v>0</v>
      </c>
      <c r="J13" s="140">
        <v>0</v>
      </c>
      <c r="K13" s="140">
        <v>10000</v>
      </c>
      <c r="L13" s="285">
        <v>10000</v>
      </c>
      <c r="M13" s="233">
        <v>0</v>
      </c>
      <c r="N13" s="231">
        <v>10000</v>
      </c>
      <c r="O13" s="308" t="s">
        <v>46</v>
      </c>
      <c r="P13" s="91"/>
    </row>
    <row r="14" spans="1:49" ht="40.5" customHeight="1">
      <c r="A14" s="302" t="s">
        <v>47</v>
      </c>
      <c r="B14" s="130"/>
      <c r="C14" s="141"/>
      <c r="D14" s="257"/>
      <c r="E14" s="142"/>
      <c r="F14" s="143"/>
      <c r="G14" s="252"/>
      <c r="H14" s="144" t="s">
        <v>16</v>
      </c>
      <c r="I14" s="144" t="s">
        <v>17</v>
      </c>
      <c r="J14" s="144" t="s">
        <v>18</v>
      </c>
      <c r="K14" s="145" t="s">
        <v>48</v>
      </c>
      <c r="L14" s="285" t="s">
        <v>35</v>
      </c>
      <c r="M14" s="218"/>
      <c r="N14" s="146"/>
      <c r="O14" s="145" t="s">
        <v>49</v>
      </c>
      <c r="P14" s="6"/>
    </row>
    <row r="15" spans="1:49" ht="39" customHeight="1">
      <c r="A15" s="300" t="s">
        <v>50</v>
      </c>
      <c r="B15" s="115" t="s">
        <v>51</v>
      </c>
      <c r="C15" s="147" t="s">
        <v>52</v>
      </c>
      <c r="D15" s="256" t="s">
        <v>53</v>
      </c>
      <c r="E15" s="116" t="s">
        <v>54</v>
      </c>
      <c r="F15" s="117">
        <v>4</v>
      </c>
      <c r="G15" s="152">
        <v>13</v>
      </c>
      <c r="H15" s="195">
        <v>3500</v>
      </c>
      <c r="I15" s="120">
        <v>1000</v>
      </c>
      <c r="J15" s="121">
        <v>7000</v>
      </c>
      <c r="K15" s="140">
        <v>0</v>
      </c>
      <c r="L15" s="285">
        <v>11500</v>
      </c>
      <c r="M15" s="96">
        <v>3400</v>
      </c>
      <c r="N15" s="148">
        <v>8100</v>
      </c>
      <c r="O15" s="96"/>
      <c r="P15" s="6"/>
    </row>
    <row r="16" spans="1:49" ht="36.75" customHeight="1">
      <c r="A16" s="300" t="s">
        <v>55</v>
      </c>
      <c r="B16" s="115" t="s">
        <v>56</v>
      </c>
      <c r="C16" s="149" t="s">
        <v>57</v>
      </c>
      <c r="D16" s="256" t="s">
        <v>27</v>
      </c>
      <c r="E16" s="116" t="s">
        <v>58</v>
      </c>
      <c r="F16" s="125">
        <v>3</v>
      </c>
      <c r="G16" s="126">
        <v>35</v>
      </c>
      <c r="H16" s="214">
        <v>3373</v>
      </c>
      <c r="I16" s="214">
        <v>192</v>
      </c>
      <c r="J16" s="214">
        <v>3665</v>
      </c>
      <c r="K16" s="215">
        <v>1260</v>
      </c>
      <c r="L16" s="286">
        <v>8490</v>
      </c>
      <c r="M16" s="217">
        <v>2490</v>
      </c>
      <c r="N16" s="148">
        <v>6000</v>
      </c>
      <c r="O16" s="96"/>
      <c r="P16" s="6"/>
    </row>
    <row r="17" spans="1:18" ht="36.75" customHeight="1">
      <c r="A17" s="300" t="s">
        <v>55</v>
      </c>
      <c r="B17" s="115" t="s">
        <v>59</v>
      </c>
      <c r="C17" s="232" t="s">
        <v>60</v>
      </c>
      <c r="D17" s="256" t="s">
        <v>61</v>
      </c>
      <c r="E17" s="116" t="s">
        <v>62</v>
      </c>
      <c r="F17" s="125">
        <v>1</v>
      </c>
      <c r="G17" s="126">
        <v>35</v>
      </c>
      <c r="H17" s="214">
        <v>0</v>
      </c>
      <c r="I17" s="214">
        <v>0</v>
      </c>
      <c r="J17" s="214">
        <v>0</v>
      </c>
      <c r="K17" s="215">
        <v>5000</v>
      </c>
      <c r="L17" s="285">
        <v>5000</v>
      </c>
      <c r="M17" s="217">
        <v>0</v>
      </c>
      <c r="N17" s="148">
        <v>5000</v>
      </c>
      <c r="O17" s="96"/>
      <c r="P17" s="6"/>
    </row>
    <row r="18" spans="1:18" ht="34.5" customHeight="1">
      <c r="A18" s="300" t="s">
        <v>63</v>
      </c>
      <c r="B18" s="115" t="s">
        <v>64</v>
      </c>
      <c r="C18" s="151" t="s">
        <v>65</v>
      </c>
      <c r="D18" s="258" t="s">
        <v>66</v>
      </c>
      <c r="E18" s="116" t="s">
        <v>67</v>
      </c>
      <c r="F18" s="117">
        <v>2</v>
      </c>
      <c r="G18" s="152">
        <v>47</v>
      </c>
      <c r="H18" s="153">
        <v>2010</v>
      </c>
      <c r="I18" s="153">
        <v>800</v>
      </c>
      <c r="J18" s="153">
        <v>500</v>
      </c>
      <c r="K18" s="154">
        <v>0</v>
      </c>
      <c r="L18" s="289">
        <v>3310</v>
      </c>
      <c r="M18" s="219">
        <v>0</v>
      </c>
      <c r="N18" s="138">
        <v>3310</v>
      </c>
      <c r="O18" s="96"/>
    </row>
    <row r="19" spans="1:18" ht="42" customHeight="1">
      <c r="A19" s="303" t="s">
        <v>68</v>
      </c>
      <c r="B19" s="155"/>
      <c r="C19" s="144"/>
      <c r="D19" s="156"/>
      <c r="E19" s="274"/>
      <c r="F19" s="157"/>
      <c r="G19" s="156"/>
      <c r="H19" s="144" t="s">
        <v>16</v>
      </c>
      <c r="I19" s="144" t="s">
        <v>17</v>
      </c>
      <c r="J19" s="144" t="s">
        <v>18</v>
      </c>
      <c r="K19" s="145" t="s">
        <v>19</v>
      </c>
      <c r="L19" s="158" t="s">
        <v>35</v>
      </c>
      <c r="M19" s="156"/>
      <c r="N19" s="146"/>
      <c r="O19" s="145" t="s">
        <v>69</v>
      </c>
      <c r="P19" s="95"/>
    </row>
    <row r="20" spans="1:18" ht="44.25" customHeight="1">
      <c r="A20" s="300" t="s">
        <v>70</v>
      </c>
      <c r="B20" s="115" t="s">
        <v>71</v>
      </c>
      <c r="C20" s="213" t="s">
        <v>72</v>
      </c>
      <c r="D20" s="256" t="s">
        <v>66</v>
      </c>
      <c r="E20" s="159" t="s">
        <v>73</v>
      </c>
      <c r="F20" s="117">
        <v>11</v>
      </c>
      <c r="G20" s="152">
        <v>161</v>
      </c>
      <c r="H20" s="160">
        <v>11088</v>
      </c>
      <c r="I20" s="160">
        <v>700</v>
      </c>
      <c r="J20" s="160">
        <v>3200</v>
      </c>
      <c r="K20" s="160">
        <v>0</v>
      </c>
      <c r="L20" s="289">
        <v>14988</v>
      </c>
      <c r="M20" s="128">
        <v>7988</v>
      </c>
      <c r="N20" s="161">
        <v>7000</v>
      </c>
      <c r="O20" s="162"/>
    </row>
    <row r="21" spans="1:18" ht="32.25" customHeight="1">
      <c r="A21" s="300" t="s">
        <v>74</v>
      </c>
      <c r="B21" s="115" t="s">
        <v>75</v>
      </c>
      <c r="C21" s="213" t="s">
        <v>76</v>
      </c>
      <c r="D21" s="256" t="s">
        <v>77</v>
      </c>
      <c r="E21" s="116" t="s">
        <v>78</v>
      </c>
      <c r="F21" s="117">
        <v>4</v>
      </c>
      <c r="G21" s="152">
        <v>120</v>
      </c>
      <c r="H21" s="163">
        <v>14560</v>
      </c>
      <c r="I21" s="153">
        <v>3000</v>
      </c>
      <c r="J21" s="153">
        <v>5100</v>
      </c>
      <c r="K21" s="153">
        <v>2550</v>
      </c>
      <c r="L21" s="289">
        <v>25210</v>
      </c>
      <c r="M21" s="128">
        <v>16210</v>
      </c>
      <c r="N21" s="148">
        <v>9000</v>
      </c>
      <c r="O21" s="96"/>
    </row>
    <row r="22" spans="1:18" ht="41.25" customHeight="1">
      <c r="A22" s="300" t="s">
        <v>79</v>
      </c>
      <c r="B22" s="242" t="s">
        <v>80</v>
      </c>
      <c r="C22" s="265" t="s">
        <v>81</v>
      </c>
      <c r="D22" s="258" t="s">
        <v>77</v>
      </c>
      <c r="E22" s="159" t="s">
        <v>82</v>
      </c>
      <c r="F22" s="117">
        <v>3</v>
      </c>
      <c r="G22" s="152">
        <v>22</v>
      </c>
      <c r="H22" s="164">
        <v>0</v>
      </c>
      <c r="I22" s="120">
        <v>0</v>
      </c>
      <c r="J22" s="121">
        <v>2100</v>
      </c>
      <c r="K22" s="121">
        <v>500</v>
      </c>
      <c r="L22" s="285">
        <v>2600</v>
      </c>
      <c r="M22" s="122">
        <v>0</v>
      </c>
      <c r="N22" s="148">
        <v>2600</v>
      </c>
      <c r="O22" s="96"/>
    </row>
    <row r="23" spans="1:18" ht="37.5" customHeight="1">
      <c r="A23" s="304" t="s">
        <v>83</v>
      </c>
      <c r="B23" s="115" t="s">
        <v>84</v>
      </c>
      <c r="C23" s="213" t="s">
        <v>85</v>
      </c>
      <c r="D23" s="256" t="s">
        <v>86</v>
      </c>
      <c r="E23" s="136" t="s">
        <v>87</v>
      </c>
      <c r="F23" s="125">
        <v>5</v>
      </c>
      <c r="G23" s="126">
        <v>40</v>
      </c>
      <c r="H23" s="165">
        <v>3050</v>
      </c>
      <c r="I23" s="165">
        <v>0</v>
      </c>
      <c r="J23" s="165">
        <v>3300</v>
      </c>
      <c r="K23" s="165">
        <v>200</v>
      </c>
      <c r="L23" s="290">
        <v>6550</v>
      </c>
      <c r="M23" s="137">
        <v>1550</v>
      </c>
      <c r="N23" s="166">
        <v>5000</v>
      </c>
      <c r="O23" s="96"/>
    </row>
    <row r="24" spans="1:18" ht="42.75" customHeight="1">
      <c r="A24" s="297" t="s">
        <v>88</v>
      </c>
      <c r="B24" s="115" t="s">
        <v>89</v>
      </c>
      <c r="C24" s="272" t="s">
        <v>90</v>
      </c>
      <c r="D24" s="256" t="s">
        <v>66</v>
      </c>
      <c r="E24" s="136" t="s">
        <v>91</v>
      </c>
      <c r="F24" s="125">
        <v>5</v>
      </c>
      <c r="G24" s="126">
        <v>40</v>
      </c>
      <c r="H24" s="165">
        <v>4270</v>
      </c>
      <c r="I24" s="165">
        <v>400</v>
      </c>
      <c r="J24" s="165">
        <v>5675</v>
      </c>
      <c r="K24" s="165">
        <v>0</v>
      </c>
      <c r="L24" s="290">
        <v>10345</v>
      </c>
      <c r="M24" s="137">
        <v>4345</v>
      </c>
      <c r="N24" s="161">
        <v>6000</v>
      </c>
      <c r="O24" s="96"/>
      <c r="P24" s="6"/>
    </row>
    <row r="25" spans="1:18" ht="48" customHeight="1">
      <c r="A25" s="304" t="s">
        <v>92</v>
      </c>
      <c r="B25" s="115" t="s">
        <v>93</v>
      </c>
      <c r="C25" s="271" t="s">
        <v>94</v>
      </c>
      <c r="D25" s="258" t="s">
        <v>95</v>
      </c>
      <c r="E25" s="159" t="s">
        <v>96</v>
      </c>
      <c r="F25" s="117">
        <v>12</v>
      </c>
      <c r="G25" s="152">
        <v>182</v>
      </c>
      <c r="H25" s="160">
        <v>15398</v>
      </c>
      <c r="I25" s="153">
        <v>1038</v>
      </c>
      <c r="J25" s="153">
        <v>6229</v>
      </c>
      <c r="K25" s="160">
        <v>1900</v>
      </c>
      <c r="L25" s="289">
        <v>24747</v>
      </c>
      <c r="M25" s="128">
        <v>12747</v>
      </c>
      <c r="N25" s="138">
        <v>12000</v>
      </c>
      <c r="O25" s="98"/>
      <c r="P25" s="6"/>
    </row>
    <row r="26" spans="1:18" ht="43.5" customHeight="1">
      <c r="A26" s="303" t="s">
        <v>97</v>
      </c>
      <c r="B26" s="130"/>
      <c r="C26" s="266"/>
      <c r="D26" s="259"/>
      <c r="E26" s="274"/>
      <c r="F26" s="157"/>
      <c r="G26" s="156"/>
      <c r="H26" s="144" t="s">
        <v>16</v>
      </c>
      <c r="I26" s="144" t="s">
        <v>17</v>
      </c>
      <c r="J26" s="144" t="s">
        <v>18</v>
      </c>
      <c r="K26" s="145" t="s">
        <v>48</v>
      </c>
      <c r="L26" s="157" t="s">
        <v>35</v>
      </c>
      <c r="M26" s="216"/>
      <c r="N26" s="167"/>
      <c r="O26" s="250" t="s">
        <v>98</v>
      </c>
      <c r="P26" s="6"/>
    </row>
    <row r="27" spans="1:18" ht="46.5" customHeight="1">
      <c r="A27" s="300" t="s">
        <v>99</v>
      </c>
      <c r="B27" s="170" t="s">
        <v>100</v>
      </c>
      <c r="C27" s="271" t="s">
        <v>101</v>
      </c>
      <c r="D27" s="256" t="s">
        <v>27</v>
      </c>
      <c r="E27" s="159" t="s">
        <v>102</v>
      </c>
      <c r="F27" s="117">
        <v>2</v>
      </c>
      <c r="G27" s="118">
        <v>11</v>
      </c>
      <c r="H27" s="235">
        <v>1800</v>
      </c>
      <c r="I27" s="235">
        <v>200</v>
      </c>
      <c r="J27" s="235">
        <v>2400</v>
      </c>
      <c r="K27" s="235">
        <v>0</v>
      </c>
      <c r="L27" s="291">
        <v>4400</v>
      </c>
      <c r="M27" s="128">
        <v>0</v>
      </c>
      <c r="N27" s="138">
        <v>4400</v>
      </c>
      <c r="O27" s="114"/>
    </row>
    <row r="28" spans="1:18" ht="37.5" customHeight="1">
      <c r="A28" s="300" t="s">
        <v>103</v>
      </c>
      <c r="B28" s="115" t="s">
        <v>104</v>
      </c>
      <c r="C28" s="147" t="s">
        <v>105</v>
      </c>
      <c r="D28" s="200" t="s">
        <v>27</v>
      </c>
      <c r="E28" s="116" t="s">
        <v>106</v>
      </c>
      <c r="F28" s="117">
        <v>7</v>
      </c>
      <c r="G28" s="152">
        <v>6</v>
      </c>
      <c r="H28" s="164">
        <v>6600</v>
      </c>
      <c r="I28" s="120">
        <v>2400</v>
      </c>
      <c r="J28" s="121">
        <v>3800</v>
      </c>
      <c r="K28" s="276">
        <v>6100</v>
      </c>
      <c r="L28" s="285">
        <v>18900</v>
      </c>
      <c r="M28" s="128">
        <v>5500</v>
      </c>
      <c r="N28" s="228">
        <v>13400</v>
      </c>
      <c r="O28" s="222"/>
      <c r="P28" s="6"/>
    </row>
    <row r="29" spans="1:18" ht="49.5" customHeight="1">
      <c r="A29" s="302" t="s">
        <v>107</v>
      </c>
      <c r="B29" s="130"/>
      <c r="C29" s="282"/>
      <c r="D29" s="155"/>
      <c r="E29" s="283"/>
      <c r="F29" s="190"/>
      <c r="G29" s="191"/>
      <c r="H29" s="144" t="s">
        <v>16</v>
      </c>
      <c r="I29" s="144" t="s">
        <v>17</v>
      </c>
      <c r="J29" s="144" t="s">
        <v>18</v>
      </c>
      <c r="K29" s="145" t="s">
        <v>108</v>
      </c>
      <c r="L29" s="157" t="s">
        <v>35</v>
      </c>
      <c r="M29" s="284"/>
      <c r="N29" s="228"/>
      <c r="O29" s="222"/>
      <c r="P29" s="6"/>
    </row>
    <row r="30" spans="1:18" ht="37.5" customHeight="1">
      <c r="A30" s="300" t="s">
        <v>109</v>
      </c>
      <c r="B30" s="115" t="s">
        <v>110</v>
      </c>
      <c r="C30" s="265" t="s">
        <v>111</v>
      </c>
      <c r="D30" s="260" t="s">
        <v>112</v>
      </c>
      <c r="E30" s="116" t="s">
        <v>113</v>
      </c>
      <c r="F30" s="117">
        <v>3</v>
      </c>
      <c r="G30" s="152">
        <v>20</v>
      </c>
      <c r="H30" s="168">
        <v>0</v>
      </c>
      <c r="I30" s="168">
        <v>0</v>
      </c>
      <c r="J30" s="168">
        <v>0</v>
      </c>
      <c r="K30" s="269">
        <v>5200</v>
      </c>
      <c r="L30" s="158">
        <v>5200</v>
      </c>
      <c r="M30" s="224">
        <v>1200</v>
      </c>
      <c r="N30" s="205">
        <v>4000</v>
      </c>
      <c r="O30" s="251" t="s">
        <v>114</v>
      </c>
    </row>
    <row r="31" spans="1:18" ht="40.5" customHeight="1">
      <c r="A31" s="300" t="s">
        <v>115</v>
      </c>
      <c r="B31" s="115" t="s">
        <v>116</v>
      </c>
      <c r="C31" s="169" t="s">
        <v>117</v>
      </c>
      <c r="D31" s="256" t="s">
        <v>27</v>
      </c>
      <c r="E31" s="159" t="s">
        <v>118</v>
      </c>
      <c r="F31" s="117">
        <v>1</v>
      </c>
      <c r="G31" s="152">
        <v>35</v>
      </c>
      <c r="H31" s="153">
        <v>0</v>
      </c>
      <c r="I31" s="153">
        <v>0</v>
      </c>
      <c r="J31" s="153">
        <v>0</v>
      </c>
      <c r="K31" s="277">
        <v>7800</v>
      </c>
      <c r="L31" s="289">
        <v>7800</v>
      </c>
      <c r="M31" s="224">
        <v>3800</v>
      </c>
      <c r="N31" s="205">
        <v>4000</v>
      </c>
      <c r="O31" s="246"/>
      <c r="P31" s="223"/>
      <c r="Q31" s="223"/>
      <c r="R31" s="223"/>
    </row>
    <row r="32" spans="1:18" ht="44.25" customHeight="1">
      <c r="A32" s="300" t="s">
        <v>119</v>
      </c>
      <c r="B32" s="115" t="s">
        <v>120</v>
      </c>
      <c r="C32" s="171" t="s">
        <v>121</v>
      </c>
      <c r="D32" s="256" t="s">
        <v>44</v>
      </c>
      <c r="E32" s="159" t="s">
        <v>122</v>
      </c>
      <c r="F32" s="117">
        <v>3</v>
      </c>
      <c r="G32" s="152">
        <v>60</v>
      </c>
      <c r="H32" s="172">
        <v>0</v>
      </c>
      <c r="I32" s="173">
        <v>0</v>
      </c>
      <c r="J32" s="174">
        <v>0</v>
      </c>
      <c r="K32" s="278">
        <v>41210</v>
      </c>
      <c r="L32" s="285">
        <v>41210</v>
      </c>
      <c r="M32" s="225">
        <v>34110</v>
      </c>
      <c r="N32" s="205">
        <v>7100</v>
      </c>
      <c r="O32" s="247"/>
      <c r="P32" s="6"/>
    </row>
    <row r="33" spans="1:16" ht="42" customHeight="1">
      <c r="A33" s="300" t="s">
        <v>123</v>
      </c>
      <c r="B33" s="115" t="s">
        <v>124</v>
      </c>
      <c r="C33" s="171" t="s">
        <v>125</v>
      </c>
      <c r="D33" s="258" t="s">
        <v>53</v>
      </c>
      <c r="E33" s="159" t="s">
        <v>126</v>
      </c>
      <c r="F33" s="117">
        <v>2</v>
      </c>
      <c r="G33" s="152">
        <v>30</v>
      </c>
      <c r="H33" s="175">
        <v>0</v>
      </c>
      <c r="I33" s="176">
        <v>0</v>
      </c>
      <c r="J33" s="176">
        <v>0</v>
      </c>
      <c r="K33" s="279">
        <v>4290</v>
      </c>
      <c r="L33" s="292">
        <v>4290</v>
      </c>
      <c r="M33" s="224">
        <v>290</v>
      </c>
      <c r="N33" s="205">
        <v>4000</v>
      </c>
      <c r="O33" s="227"/>
    </row>
    <row r="34" spans="1:16" ht="25.5" customHeight="1">
      <c r="A34" s="300" t="s">
        <v>127</v>
      </c>
      <c r="B34" s="177" t="s">
        <v>128</v>
      </c>
      <c r="C34" s="178" t="s">
        <v>129</v>
      </c>
      <c r="D34" s="261" t="s">
        <v>130</v>
      </c>
      <c r="E34" s="179" t="s">
        <v>131</v>
      </c>
      <c r="F34" s="117">
        <v>2</v>
      </c>
      <c r="G34" s="152">
        <v>30</v>
      </c>
      <c r="H34" s="175">
        <v>0</v>
      </c>
      <c r="I34" s="175">
        <v>0</v>
      </c>
      <c r="J34" s="175">
        <v>0</v>
      </c>
      <c r="K34" s="280">
        <v>0</v>
      </c>
      <c r="L34" s="293">
        <v>5580</v>
      </c>
      <c r="M34" s="226">
        <v>2790</v>
      </c>
      <c r="N34" s="205">
        <v>4000</v>
      </c>
      <c r="O34" s="227"/>
      <c r="P34" s="6"/>
    </row>
    <row r="35" spans="1:16" ht="33" customHeight="1">
      <c r="A35" s="300" t="s">
        <v>132</v>
      </c>
      <c r="B35" s="177" t="s">
        <v>133</v>
      </c>
      <c r="C35" s="180" t="s">
        <v>134</v>
      </c>
      <c r="D35" s="262" t="s">
        <v>27</v>
      </c>
      <c r="E35" s="179" t="s">
        <v>135</v>
      </c>
      <c r="F35" s="181">
        <v>3</v>
      </c>
      <c r="G35" s="182">
        <v>60</v>
      </c>
      <c r="H35" s="183">
        <v>0</v>
      </c>
      <c r="I35" s="184">
        <v>0</v>
      </c>
      <c r="J35" s="183">
        <v>0</v>
      </c>
      <c r="K35" s="281">
        <v>60000</v>
      </c>
      <c r="L35" s="294">
        <v>60000</v>
      </c>
      <c r="M35" s="226">
        <v>52900</v>
      </c>
      <c r="N35" s="205">
        <v>7100</v>
      </c>
      <c r="O35" s="96"/>
      <c r="P35" s="6"/>
    </row>
    <row r="36" spans="1:16" ht="51.75" customHeight="1">
      <c r="A36" s="305" t="s">
        <v>136</v>
      </c>
      <c r="B36" s="185"/>
      <c r="C36" s="186"/>
      <c r="D36" s="263"/>
      <c r="E36" s="274"/>
      <c r="F36" s="157"/>
      <c r="G36" s="156"/>
      <c r="H36" s="144" t="s">
        <v>16</v>
      </c>
      <c r="I36" s="144" t="s">
        <v>17</v>
      </c>
      <c r="J36" s="144" t="s">
        <v>18</v>
      </c>
      <c r="K36" s="145" t="s">
        <v>19</v>
      </c>
      <c r="L36" s="157" t="s">
        <v>35</v>
      </c>
      <c r="M36" s="156"/>
      <c r="N36" s="229"/>
      <c r="O36" s="145" t="s">
        <v>137</v>
      </c>
      <c r="P36" s="6"/>
    </row>
    <row r="37" spans="1:16" ht="41.25" customHeight="1">
      <c r="A37" s="300" t="s">
        <v>138</v>
      </c>
      <c r="B37" s="115" t="s">
        <v>139</v>
      </c>
      <c r="C37" s="213" t="s">
        <v>140</v>
      </c>
      <c r="D37" s="96" t="s">
        <v>141</v>
      </c>
      <c r="E37" s="159" t="s">
        <v>142</v>
      </c>
      <c r="F37" s="117">
        <v>4</v>
      </c>
      <c r="G37" s="152">
        <v>25</v>
      </c>
      <c r="H37" s="172">
        <v>2890</v>
      </c>
      <c r="I37" s="120">
        <v>0</v>
      </c>
      <c r="J37" s="172">
        <v>494</v>
      </c>
      <c r="K37" s="120">
        <v>500</v>
      </c>
      <c r="L37" s="295">
        <v>3884</v>
      </c>
      <c r="M37" s="187">
        <v>199</v>
      </c>
      <c r="N37" s="188">
        <v>3685</v>
      </c>
      <c r="O37" s="96"/>
    </row>
    <row r="38" spans="1:16" ht="37.5" customHeight="1">
      <c r="A38" s="306" t="s">
        <v>143</v>
      </c>
      <c r="B38" s="267" t="s">
        <v>144</v>
      </c>
      <c r="C38" s="147" t="s">
        <v>145</v>
      </c>
      <c r="D38" s="96"/>
      <c r="E38" s="136" t="s">
        <v>146</v>
      </c>
      <c r="F38" s="125">
        <v>2</v>
      </c>
      <c r="G38" s="126">
        <v>16</v>
      </c>
      <c r="H38" s="165">
        <v>937</v>
      </c>
      <c r="I38" s="165">
        <v>0</v>
      </c>
      <c r="J38" s="165">
        <v>990</v>
      </c>
      <c r="K38" s="165">
        <v>0</v>
      </c>
      <c r="L38" s="285">
        <v>1927</v>
      </c>
      <c r="M38" s="122">
        <v>0</v>
      </c>
      <c r="N38" s="138">
        <v>1927</v>
      </c>
      <c r="O38" s="96"/>
      <c r="P38" s="6"/>
    </row>
    <row r="39" spans="1:16" ht="39" customHeight="1">
      <c r="A39" s="144" t="s">
        <v>147</v>
      </c>
      <c r="B39" s="130"/>
      <c r="C39" s="268"/>
      <c r="D39" s="263"/>
      <c r="E39" s="189"/>
      <c r="F39" s="190"/>
      <c r="G39" s="191"/>
      <c r="H39" s="192" t="s">
        <v>16</v>
      </c>
      <c r="I39" s="192" t="s">
        <v>148</v>
      </c>
      <c r="J39" s="192" t="s">
        <v>18</v>
      </c>
      <c r="K39" s="193" t="s">
        <v>149</v>
      </c>
      <c r="L39" s="194" t="s">
        <v>35</v>
      </c>
      <c r="M39" s="220"/>
      <c r="N39" s="167"/>
      <c r="O39" s="156" t="s">
        <v>150</v>
      </c>
      <c r="P39" s="6"/>
    </row>
    <row r="40" spans="1:16" ht="36.75" customHeight="1">
      <c r="A40" s="300" t="s">
        <v>151</v>
      </c>
      <c r="B40" s="115" t="s">
        <v>152</v>
      </c>
      <c r="C40" s="213" t="s">
        <v>153</v>
      </c>
      <c r="D40" s="256" t="s">
        <v>154</v>
      </c>
      <c r="E40" s="159" t="s">
        <v>155</v>
      </c>
      <c r="F40" s="117">
        <v>2</v>
      </c>
      <c r="G40" s="152">
        <v>12</v>
      </c>
      <c r="H40" s="195">
        <v>0</v>
      </c>
      <c r="I40" s="120">
        <v>0</v>
      </c>
      <c r="J40" s="121">
        <v>500</v>
      </c>
      <c r="K40" s="121">
        <v>0</v>
      </c>
      <c r="L40" s="285">
        <v>500</v>
      </c>
      <c r="M40" s="221">
        <v>0</v>
      </c>
      <c r="N40" s="188">
        <v>500</v>
      </c>
      <c r="O40" s="96"/>
    </row>
    <row r="41" spans="1:16" ht="31.5" customHeight="1">
      <c r="A41" s="300" t="s">
        <v>156</v>
      </c>
      <c r="B41" s="115" t="s">
        <v>157</v>
      </c>
      <c r="C41" s="269" t="s">
        <v>158</v>
      </c>
      <c r="D41" s="256" t="s">
        <v>159</v>
      </c>
      <c r="E41" s="196" t="s">
        <v>160</v>
      </c>
      <c r="F41" s="117">
        <v>1</v>
      </c>
      <c r="G41" s="152">
        <v>14</v>
      </c>
      <c r="H41" s="195">
        <v>0</v>
      </c>
      <c r="I41" s="120">
        <v>0</v>
      </c>
      <c r="J41" s="121">
        <v>1000</v>
      </c>
      <c r="K41" s="121">
        <v>1000</v>
      </c>
      <c r="L41" s="286">
        <v>1000</v>
      </c>
      <c r="M41" s="221">
        <v>10</v>
      </c>
      <c r="N41" s="166">
        <v>900</v>
      </c>
      <c r="O41" s="96"/>
    </row>
    <row r="42" spans="1:16" ht="33.75" customHeight="1">
      <c r="A42" s="298" t="s">
        <v>161</v>
      </c>
      <c r="B42" s="267" t="s">
        <v>162</v>
      </c>
      <c r="C42" s="270" t="s">
        <v>163</v>
      </c>
      <c r="D42" s="264" t="s">
        <v>164</v>
      </c>
      <c r="E42" s="275" t="s">
        <v>165</v>
      </c>
      <c r="F42" s="197">
        <v>2</v>
      </c>
      <c r="G42" s="96">
        <v>10</v>
      </c>
      <c r="H42" s="168">
        <v>2205</v>
      </c>
      <c r="I42" s="168">
        <v>0</v>
      </c>
      <c r="J42" s="168">
        <v>0</v>
      </c>
      <c r="K42" s="168">
        <v>0</v>
      </c>
      <c r="L42" s="157">
        <v>2205</v>
      </c>
      <c r="M42" s="221">
        <v>405</v>
      </c>
      <c r="N42" s="166">
        <v>1800</v>
      </c>
      <c r="O42" s="96"/>
    </row>
    <row r="43" spans="1:16" ht="32.25" customHeight="1">
      <c r="A43" s="198"/>
      <c r="B43" s="199"/>
      <c r="C43" s="200"/>
      <c r="D43" s="200"/>
      <c r="E43" s="200"/>
      <c r="F43" s="236">
        <v>97</v>
      </c>
      <c r="G43" s="201">
        <f>SUM(G9:G42)</f>
        <v>1121</v>
      </c>
      <c r="H43" s="202">
        <f>SUM(H13:H41)</f>
        <v>69476</v>
      </c>
      <c r="I43" s="203">
        <f>SUM(I8:I42)</f>
        <v>10080</v>
      </c>
      <c r="J43" s="204">
        <f>SUM(J13:J41)</f>
        <v>45953</v>
      </c>
      <c r="K43" s="204">
        <f>SUM(K8:K42)</f>
        <v>151510</v>
      </c>
      <c r="L43" s="150">
        <f>SUM(L9:L42)</f>
        <v>289468</v>
      </c>
      <c r="M43" s="216">
        <f>SUM(M9:M42)</f>
        <v>152336</v>
      </c>
      <c r="N43" s="205">
        <f>SUM(N9:N42)</f>
        <v>138252</v>
      </c>
      <c r="O43" s="96"/>
    </row>
    <row r="44" spans="1:16" ht="32.25" customHeight="1">
      <c r="A44" s="198"/>
      <c r="B44" s="206"/>
      <c r="C44" s="101"/>
      <c r="D44" s="101"/>
      <c r="E44" s="101"/>
      <c r="F44" s="101"/>
      <c r="G44" s="101"/>
      <c r="H44" s="101"/>
      <c r="I44" s="101"/>
      <c r="J44" s="101"/>
      <c r="K44" s="207"/>
      <c r="L44" s="230"/>
      <c r="M44" s="208" t="s">
        <v>166</v>
      </c>
      <c r="N44" s="209">
        <v>138251.71</v>
      </c>
      <c r="O44" s="210"/>
    </row>
    <row r="45" spans="1:16" ht="32.25" customHeight="1">
      <c r="A45" s="96"/>
      <c r="B45" s="199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9" t="s">
        <v>167</v>
      </c>
      <c r="N45" s="211">
        <v>116147</v>
      </c>
      <c r="O45" s="212"/>
      <c r="P45" s="97"/>
    </row>
    <row r="46" spans="1:16" ht="35.25" customHeight="1">
      <c r="A46" s="200"/>
      <c r="B46" s="199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100" t="s">
        <v>168</v>
      </c>
      <c r="N46" s="211">
        <v>22104.71</v>
      </c>
      <c r="O46" s="212"/>
    </row>
    <row r="47" spans="1:16" ht="32.25" customHeight="1">
      <c r="A47" s="243"/>
      <c r="B47" s="244"/>
      <c r="C47" s="245"/>
      <c r="D47" s="245"/>
      <c r="E47" s="245"/>
      <c r="F47" s="245"/>
      <c r="G47" s="245"/>
      <c r="H47" s="245"/>
      <c r="I47" s="245"/>
      <c r="J47" s="245"/>
      <c r="K47" s="245"/>
      <c r="L47" s="92"/>
      <c r="M47" s="96"/>
      <c r="N47" s="92"/>
      <c r="O47" s="248"/>
    </row>
    <row r="48" spans="1:16" ht="19.5" customHeight="1">
      <c r="A48" s="5"/>
    </row>
    <row r="49" spans="1:1" ht="80.25" customHeight="1">
      <c r="A49" s="3"/>
    </row>
    <row r="50" spans="1:1" ht="85.5" customHeight="1">
      <c r="A50" s="3"/>
    </row>
    <row r="51" spans="1:1" ht="108" customHeight="1">
      <c r="A51" s="3"/>
    </row>
    <row r="52" spans="1:1" ht="84" customHeight="1">
      <c r="A52" s="3"/>
    </row>
    <row r="53" spans="1:1" ht="100.5" customHeight="1"/>
    <row r="54" spans="1:1" ht="96.75" customHeight="1"/>
    <row r="55" spans="1:1" ht="149.25" customHeight="1"/>
    <row r="56" spans="1:1" ht="60" customHeight="1"/>
    <row r="57" spans="1:1" ht="117.75" customHeight="1"/>
    <row r="58" spans="1:1" ht="117.75" customHeight="1"/>
    <row r="59" spans="1:1" ht="117.75" customHeight="1"/>
    <row r="60" spans="1:1" ht="108.75" customHeight="1"/>
    <row r="61" spans="1:1" ht="254.25" customHeight="1"/>
    <row r="62" spans="1:1" ht="108.75" customHeight="1"/>
    <row r="63" spans="1:1" ht="108.75" customHeight="1"/>
    <row r="64" spans="1:1" ht="176.25" customHeight="1"/>
  </sheetData>
  <mergeCells count="7">
    <mergeCell ref="A1:E1"/>
    <mergeCell ref="A2:E2"/>
    <mergeCell ref="A3:E3"/>
    <mergeCell ref="A4:E4"/>
    <mergeCell ref="H7:N7"/>
    <mergeCell ref="A5:E5"/>
    <mergeCell ref="G2:I5"/>
  </mergeCells>
  <phoneticPr fontId="11" type="noConversion"/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AC8B-4D46-4660-8CFE-1DFC634D3665}">
  <dimension ref="B1:H37"/>
  <sheetViews>
    <sheetView workbookViewId="0">
      <selection activeCell="L15" sqref="L15"/>
    </sheetView>
  </sheetViews>
  <sheetFormatPr defaultRowHeight="15"/>
  <cols>
    <col min="2" max="2" width="15" customWidth="1"/>
    <col min="3" max="3" width="13.28515625" customWidth="1"/>
    <col min="4" max="4" width="12.7109375" customWidth="1"/>
    <col min="5" max="5" width="15.28515625" customWidth="1"/>
    <col min="6" max="6" width="14.140625" customWidth="1"/>
    <col min="7" max="7" width="14.7109375" customWidth="1"/>
    <col min="8" max="8" width="16.140625" customWidth="1"/>
  </cols>
  <sheetData>
    <row r="1" spans="2:8">
      <c r="E1" s="55"/>
    </row>
    <row r="2" spans="2:8">
      <c r="B2" s="324" t="s">
        <v>13</v>
      </c>
      <c r="C2" s="324"/>
      <c r="D2" s="324"/>
      <c r="E2" s="324"/>
      <c r="F2" s="324"/>
      <c r="G2" s="324"/>
      <c r="H2" s="324"/>
    </row>
    <row r="3" spans="2:8" ht="53.25" customHeight="1">
      <c r="B3" s="56" t="s">
        <v>169</v>
      </c>
      <c r="C3" s="57" t="s">
        <v>170</v>
      </c>
      <c r="D3" s="57" t="s">
        <v>171</v>
      </c>
      <c r="E3" s="57" t="s">
        <v>172</v>
      </c>
      <c r="F3" s="58" t="s">
        <v>35</v>
      </c>
      <c r="G3" s="59" t="s">
        <v>173</v>
      </c>
      <c r="H3" s="59" t="s">
        <v>174</v>
      </c>
    </row>
    <row r="4" spans="2:8" ht="29.25" customHeight="1">
      <c r="B4" s="7" t="s">
        <v>16</v>
      </c>
      <c r="C4" s="7" t="s">
        <v>17</v>
      </c>
      <c r="D4" s="7" t="s">
        <v>18</v>
      </c>
      <c r="E4" s="81" t="s">
        <v>175</v>
      </c>
      <c r="F4" s="60" t="s">
        <v>35</v>
      </c>
      <c r="G4" s="8"/>
      <c r="H4" s="8"/>
    </row>
    <row r="5" spans="2:8">
      <c r="B5" s="47">
        <v>2100</v>
      </c>
      <c r="C5" s="9">
        <v>300</v>
      </c>
      <c r="D5" s="10">
        <v>2000</v>
      </c>
      <c r="E5" s="10">
        <v>2000</v>
      </c>
      <c r="F5" s="49">
        <v>6400</v>
      </c>
      <c r="G5" s="11">
        <v>200</v>
      </c>
      <c r="H5" s="61">
        <v>6200</v>
      </c>
    </row>
    <row r="6" spans="2:8">
      <c r="B6" s="12">
        <v>960</v>
      </c>
      <c r="C6" s="12">
        <v>50</v>
      </c>
      <c r="D6" s="12">
        <v>422</v>
      </c>
      <c r="E6" s="12">
        <v>0</v>
      </c>
      <c r="F6" s="62">
        <v>1432</v>
      </c>
      <c r="G6" s="13">
        <v>0</v>
      </c>
      <c r="H6" s="61">
        <v>1432</v>
      </c>
    </row>
    <row r="7" spans="2:8">
      <c r="B7" s="14" t="s">
        <v>16</v>
      </c>
      <c r="C7" s="14" t="s">
        <v>17</v>
      </c>
      <c r="D7" s="14" t="s">
        <v>18</v>
      </c>
      <c r="E7" s="82" t="s">
        <v>176</v>
      </c>
      <c r="F7" s="63" t="s">
        <v>35</v>
      </c>
      <c r="G7" s="15"/>
      <c r="H7" s="64">
        <v>0</v>
      </c>
    </row>
    <row r="8" spans="2:8">
      <c r="B8" s="12">
        <v>0</v>
      </c>
      <c r="C8" s="16">
        <v>0</v>
      </c>
      <c r="D8" s="16">
        <v>0</v>
      </c>
      <c r="E8" s="16">
        <v>2000</v>
      </c>
      <c r="F8" s="65">
        <v>2000</v>
      </c>
      <c r="G8" s="17">
        <v>1000</v>
      </c>
      <c r="H8" s="66">
        <v>0</v>
      </c>
    </row>
    <row r="9" spans="2:8">
      <c r="B9" s="47">
        <v>0</v>
      </c>
      <c r="C9" s="18">
        <v>0</v>
      </c>
      <c r="D9" s="19">
        <v>0</v>
      </c>
      <c r="E9" s="19">
        <v>0</v>
      </c>
      <c r="F9" s="67">
        <v>10000</v>
      </c>
      <c r="G9" s="18">
        <v>0</v>
      </c>
      <c r="H9" s="54">
        <v>10000</v>
      </c>
    </row>
    <row r="10" spans="2:8">
      <c r="B10" s="20" t="s">
        <v>16</v>
      </c>
      <c r="C10" s="20" t="s">
        <v>17</v>
      </c>
      <c r="D10" s="20" t="s">
        <v>18</v>
      </c>
      <c r="E10" s="21" t="s">
        <v>177</v>
      </c>
      <c r="F10" s="68" t="s">
        <v>35</v>
      </c>
      <c r="G10" s="22"/>
      <c r="H10" s="69">
        <v>0</v>
      </c>
    </row>
    <row r="11" spans="2:8">
      <c r="B11" s="47">
        <v>1100</v>
      </c>
      <c r="C11" s="9">
        <v>0</v>
      </c>
      <c r="D11" s="10">
        <v>7000</v>
      </c>
      <c r="E11" s="19">
        <v>0</v>
      </c>
      <c r="F11" s="49">
        <v>8100</v>
      </c>
      <c r="G11" s="48">
        <v>0</v>
      </c>
      <c r="H11" s="49">
        <v>8100</v>
      </c>
    </row>
    <row r="12" spans="2:8">
      <c r="B12" s="76">
        <v>3373</v>
      </c>
      <c r="C12" s="76">
        <v>192</v>
      </c>
      <c r="D12" s="76">
        <v>3665</v>
      </c>
      <c r="E12" s="83">
        <v>1260</v>
      </c>
      <c r="F12" s="23">
        <v>8890</v>
      </c>
      <c r="G12" s="17">
        <v>2290</v>
      </c>
      <c r="H12" s="49">
        <v>6600</v>
      </c>
    </row>
    <row r="13" spans="2:8">
      <c r="B13" s="84">
        <v>2010</v>
      </c>
      <c r="C13" s="84">
        <v>800</v>
      </c>
      <c r="D13" s="84">
        <v>500</v>
      </c>
      <c r="E13" s="85">
        <v>0</v>
      </c>
      <c r="F13" s="70">
        <v>3310</v>
      </c>
      <c r="G13" s="13">
        <v>10</v>
      </c>
      <c r="H13" s="54">
        <v>3300</v>
      </c>
    </row>
    <row r="14" spans="2:8">
      <c r="B14" s="25" t="s">
        <v>16</v>
      </c>
      <c r="C14" s="25" t="s">
        <v>17</v>
      </c>
      <c r="D14" s="25" t="s">
        <v>18</v>
      </c>
      <c r="E14" s="26" t="s">
        <v>19</v>
      </c>
      <c r="F14" s="25" t="s">
        <v>35</v>
      </c>
      <c r="G14" s="27"/>
      <c r="H14" s="71">
        <v>0</v>
      </c>
    </row>
    <row r="15" spans="2:8">
      <c r="B15" s="84">
        <v>11088</v>
      </c>
      <c r="C15" s="84">
        <v>700</v>
      </c>
      <c r="D15" s="84">
        <v>3200</v>
      </c>
      <c r="E15" s="84">
        <v>0</v>
      </c>
      <c r="F15" s="70">
        <v>14358</v>
      </c>
      <c r="G15" s="13">
        <v>5858</v>
      </c>
      <c r="H15" s="49">
        <v>8500</v>
      </c>
    </row>
    <row r="16" spans="2:8">
      <c r="B16" s="24">
        <v>14560</v>
      </c>
      <c r="C16" s="24">
        <v>3000</v>
      </c>
      <c r="D16" s="24">
        <v>5100</v>
      </c>
      <c r="E16" s="24">
        <v>2550</v>
      </c>
      <c r="F16" s="70">
        <v>25210</v>
      </c>
      <c r="G16" s="13">
        <v>13210</v>
      </c>
      <c r="H16" s="49">
        <v>12000</v>
      </c>
    </row>
    <row r="17" spans="2:8">
      <c r="B17" s="47">
        <v>0</v>
      </c>
      <c r="C17" s="9">
        <v>0</v>
      </c>
      <c r="D17" s="10">
        <v>2100</v>
      </c>
      <c r="E17" s="10">
        <v>500</v>
      </c>
      <c r="F17" s="49">
        <v>2600</v>
      </c>
      <c r="G17" s="18">
        <v>0</v>
      </c>
      <c r="H17" s="49">
        <v>2600</v>
      </c>
    </row>
    <row r="18" spans="2:8">
      <c r="B18" s="28">
        <v>3050</v>
      </c>
      <c r="C18" s="28">
        <v>0</v>
      </c>
      <c r="D18" s="28">
        <v>3300</v>
      </c>
      <c r="E18" s="28">
        <v>200</v>
      </c>
      <c r="F18" s="29">
        <v>6550</v>
      </c>
      <c r="G18" s="30">
        <v>1550</v>
      </c>
      <c r="H18" s="72">
        <v>5000</v>
      </c>
    </row>
    <row r="19" spans="2:8">
      <c r="B19" s="28">
        <v>4270</v>
      </c>
      <c r="C19" s="28">
        <v>400</v>
      </c>
      <c r="D19" s="28">
        <v>5675</v>
      </c>
      <c r="E19" s="28">
        <v>0</v>
      </c>
      <c r="F19" s="29">
        <v>10345</v>
      </c>
      <c r="G19" s="30">
        <v>4345</v>
      </c>
      <c r="H19" s="73">
        <v>6000</v>
      </c>
    </row>
    <row r="20" spans="2:8">
      <c r="B20" s="31">
        <v>15398</v>
      </c>
      <c r="C20" s="24">
        <v>1038</v>
      </c>
      <c r="D20" s="24">
        <v>6229</v>
      </c>
      <c r="E20" s="31">
        <v>1900</v>
      </c>
      <c r="F20" s="70">
        <v>25615</v>
      </c>
      <c r="G20" s="13">
        <v>12615</v>
      </c>
      <c r="H20" s="54">
        <v>13000</v>
      </c>
    </row>
    <row r="21" spans="2:8">
      <c r="B21" s="32" t="s">
        <v>16</v>
      </c>
      <c r="C21" s="32" t="s">
        <v>17</v>
      </c>
      <c r="D21" s="32" t="s">
        <v>18</v>
      </c>
      <c r="E21" s="33" t="s">
        <v>19</v>
      </c>
      <c r="F21" s="32" t="s">
        <v>35</v>
      </c>
      <c r="G21" s="34"/>
      <c r="H21" s="77">
        <v>0</v>
      </c>
    </row>
    <row r="22" spans="2:8">
      <c r="B22" s="35">
        <v>4000</v>
      </c>
      <c r="C22" s="35">
        <v>600</v>
      </c>
      <c r="D22" s="35">
        <v>600</v>
      </c>
      <c r="E22" s="35">
        <v>0</v>
      </c>
      <c r="F22" s="50">
        <v>5200</v>
      </c>
      <c r="G22" s="13">
        <v>800</v>
      </c>
      <c r="H22" s="54">
        <v>4400</v>
      </c>
    </row>
    <row r="23" spans="2:8">
      <c r="B23" s="47">
        <v>6600</v>
      </c>
      <c r="C23" s="9">
        <v>2400</v>
      </c>
      <c r="D23" s="10">
        <v>3800</v>
      </c>
      <c r="E23" s="10">
        <v>6100</v>
      </c>
      <c r="F23" s="49">
        <v>15480</v>
      </c>
      <c r="G23" s="36">
        <v>5480</v>
      </c>
      <c r="H23" s="49">
        <v>10000</v>
      </c>
    </row>
    <row r="24" spans="2:8">
      <c r="B24" s="24" t="s">
        <v>178</v>
      </c>
      <c r="C24" s="24" t="s">
        <v>179</v>
      </c>
      <c r="D24" s="24" t="s">
        <v>180</v>
      </c>
      <c r="E24" s="31" t="s">
        <v>181</v>
      </c>
      <c r="F24" s="70">
        <v>7800</v>
      </c>
      <c r="G24" s="13">
        <v>3700</v>
      </c>
      <c r="H24" s="54">
        <v>4100</v>
      </c>
    </row>
    <row r="25" spans="2:8">
      <c r="B25" s="37">
        <v>1800</v>
      </c>
      <c r="C25" s="37">
        <v>200</v>
      </c>
      <c r="D25" s="37">
        <v>1000</v>
      </c>
      <c r="E25" s="37">
        <v>0</v>
      </c>
      <c r="F25" s="74">
        <v>3000</v>
      </c>
      <c r="G25" s="13">
        <v>0</v>
      </c>
      <c r="H25" s="54">
        <v>3000</v>
      </c>
    </row>
    <row r="26" spans="2:8">
      <c r="B26" s="38">
        <v>7500</v>
      </c>
      <c r="C26" s="9">
        <v>0</v>
      </c>
      <c r="D26" s="38">
        <v>33710</v>
      </c>
      <c r="E26" s="9">
        <v>0</v>
      </c>
      <c r="F26" s="49">
        <v>41210</v>
      </c>
      <c r="G26" s="13">
        <v>33710</v>
      </c>
      <c r="H26" s="54">
        <v>7500</v>
      </c>
    </row>
    <row r="27" spans="2:8">
      <c r="B27" s="39">
        <v>1862</v>
      </c>
      <c r="C27" s="39">
        <v>600</v>
      </c>
      <c r="D27" s="39">
        <v>400</v>
      </c>
      <c r="E27" s="39">
        <v>2500</v>
      </c>
      <c r="F27" s="40">
        <v>5362</v>
      </c>
      <c r="G27" s="13">
        <v>262</v>
      </c>
      <c r="H27" s="54">
        <v>5100</v>
      </c>
    </row>
    <row r="28" spans="2:8">
      <c r="B28" s="39"/>
      <c r="C28" s="39"/>
      <c r="D28" s="39"/>
      <c r="E28" s="39"/>
      <c r="F28" s="40">
        <v>5580</v>
      </c>
      <c r="G28" s="13">
        <v>580</v>
      </c>
      <c r="H28" s="54">
        <v>5000</v>
      </c>
    </row>
    <row r="29" spans="2:8">
      <c r="B29" s="38">
        <v>35000</v>
      </c>
      <c r="C29" s="9">
        <v>17000</v>
      </c>
      <c r="D29" s="38">
        <v>8000</v>
      </c>
      <c r="E29" s="9">
        <v>0</v>
      </c>
      <c r="F29" s="49">
        <v>60000</v>
      </c>
      <c r="G29" s="13">
        <v>52000</v>
      </c>
      <c r="H29" s="54">
        <v>8000</v>
      </c>
    </row>
    <row r="30" spans="2:8">
      <c r="B30" s="41" t="s">
        <v>16</v>
      </c>
      <c r="C30" s="41" t="s">
        <v>17</v>
      </c>
      <c r="D30" s="41" t="s">
        <v>18</v>
      </c>
      <c r="E30" s="42" t="s">
        <v>19</v>
      </c>
      <c r="F30" s="41" t="s">
        <v>35</v>
      </c>
      <c r="G30" s="43"/>
      <c r="H30" s="78">
        <v>0</v>
      </c>
    </row>
    <row r="31" spans="2:8">
      <c r="B31" s="38">
        <v>2890</v>
      </c>
      <c r="C31" s="9">
        <v>0</v>
      </c>
      <c r="D31" s="38">
        <v>494</v>
      </c>
      <c r="E31" s="9">
        <v>500</v>
      </c>
      <c r="F31" s="49">
        <v>3885</v>
      </c>
      <c r="G31" s="18">
        <v>285</v>
      </c>
      <c r="H31" s="50">
        <v>3600</v>
      </c>
    </row>
    <row r="32" spans="2:8">
      <c r="B32" s="44">
        <v>937</v>
      </c>
      <c r="C32" s="44">
        <v>0</v>
      </c>
      <c r="D32" s="44">
        <v>990</v>
      </c>
      <c r="E32" s="44">
        <v>0</v>
      </c>
      <c r="F32" s="23">
        <v>1325</v>
      </c>
      <c r="G32" s="18">
        <v>0</v>
      </c>
      <c r="H32" s="54">
        <v>1325</v>
      </c>
    </row>
    <row r="33" spans="2:8" ht="21.75" customHeight="1">
      <c r="B33" s="45" t="s">
        <v>16</v>
      </c>
      <c r="C33" s="45" t="s">
        <v>148</v>
      </c>
      <c r="D33" s="45" t="s">
        <v>18</v>
      </c>
      <c r="E33" s="46" t="s">
        <v>182</v>
      </c>
      <c r="F33" s="45" t="s">
        <v>35</v>
      </c>
      <c r="G33" s="75"/>
      <c r="H33" s="79">
        <v>0</v>
      </c>
    </row>
    <row r="34" spans="2:8">
      <c r="B34" s="47">
        <v>0</v>
      </c>
      <c r="C34" s="9">
        <v>0</v>
      </c>
      <c r="D34" s="10">
        <v>600</v>
      </c>
      <c r="E34" s="10">
        <v>0</v>
      </c>
      <c r="F34" s="49">
        <v>600</v>
      </c>
      <c r="G34" s="48">
        <v>0</v>
      </c>
      <c r="H34" s="50">
        <v>600</v>
      </c>
    </row>
    <row r="35" spans="2:8">
      <c r="B35" s="47">
        <v>0</v>
      </c>
      <c r="C35" s="9">
        <v>0</v>
      </c>
      <c r="D35" s="10">
        <v>1000</v>
      </c>
      <c r="E35" s="10">
        <v>1000</v>
      </c>
      <c r="F35" s="49">
        <v>1000</v>
      </c>
      <c r="G35" s="48">
        <v>100</v>
      </c>
      <c r="H35" s="50">
        <v>900</v>
      </c>
    </row>
    <row r="36" spans="2:8">
      <c r="B36" s="35">
        <v>455</v>
      </c>
      <c r="C36" s="35">
        <v>0</v>
      </c>
      <c r="D36" s="35">
        <v>0</v>
      </c>
      <c r="E36" s="35">
        <v>1750</v>
      </c>
      <c r="F36" s="50">
        <v>2205</v>
      </c>
      <c r="G36" s="80">
        <v>205</v>
      </c>
      <c r="H36" s="50">
        <v>2000</v>
      </c>
    </row>
    <row r="37" spans="2:8">
      <c r="B37" s="51">
        <f>SUM(B9:B35)</f>
        <v>115438</v>
      </c>
      <c r="C37" s="52">
        <f>SUM(C9:C35)</f>
        <v>26930</v>
      </c>
      <c r="D37" s="53">
        <f>SUM(D9:D35)</f>
        <v>87363</v>
      </c>
      <c r="E37" s="53">
        <f>SUM(E9:E35)</f>
        <v>16510</v>
      </c>
      <c r="F37" s="52">
        <f>SUM(F9:F35)</f>
        <v>265420</v>
      </c>
      <c r="G37" s="13">
        <f>SUM(G9:G32)</f>
        <v>136695</v>
      </c>
      <c r="H37" s="54">
        <f>SUM(H5:H36)</f>
        <v>138257</v>
      </c>
    </row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13"/>
  <sheetViews>
    <sheetView workbookViewId="0">
      <selection activeCell="D18" sqref="D18"/>
    </sheetView>
  </sheetViews>
  <sheetFormatPr defaultRowHeight="15"/>
  <sheetData>
    <row r="4" spans="2:2">
      <c r="B4" t="s">
        <v>183</v>
      </c>
    </row>
    <row r="5" spans="2:2">
      <c r="B5" t="s">
        <v>184</v>
      </c>
    </row>
    <row r="6" spans="2:2">
      <c r="B6" t="s">
        <v>185</v>
      </c>
    </row>
    <row r="7" spans="2:2">
      <c r="B7" t="s">
        <v>186</v>
      </c>
    </row>
    <row r="8" spans="2:2">
      <c r="B8" t="s">
        <v>187</v>
      </c>
    </row>
    <row r="9" spans="2:2">
      <c r="B9" t="s">
        <v>188</v>
      </c>
    </row>
    <row r="10" spans="2:2">
      <c r="B10" t="s">
        <v>189</v>
      </c>
    </row>
    <row r="11" spans="2:2">
      <c r="B11" t="s">
        <v>190</v>
      </c>
    </row>
    <row r="12" spans="2:2">
      <c r="B12" t="s">
        <v>191</v>
      </c>
    </row>
    <row r="13" spans="2:2">
      <c r="B13" t="s">
        <v>192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Nõlvak</dc:creator>
  <cp:keywords/>
  <dc:description/>
  <cp:lastModifiedBy>Reima Nõmmik</cp:lastModifiedBy>
  <cp:revision>1</cp:revision>
  <dcterms:created xsi:type="dcterms:W3CDTF">2016-05-06T09:40:51Z</dcterms:created>
  <dcterms:modified xsi:type="dcterms:W3CDTF">2023-01-12T13:11:56Z</dcterms:modified>
  <cp:category/>
  <cp:contentStatus/>
</cp:coreProperties>
</file>